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ELECTIONS\2026 ELECTIONS\Elections 2026\"/>
    </mc:Choice>
  </mc:AlternateContent>
  <xr:revisionPtr revIDLastSave="0" documentId="14_{1018B18C-459F-4329-9289-2BC5198DCBCA}" xr6:coauthVersionLast="47" xr6:coauthVersionMax="47" xr10:uidLastSave="{00000000-0000-0000-0000-000000000000}"/>
  <bookViews>
    <workbookView xWindow="-108" yWindow="-108" windowWidth="41496" windowHeight="16776" xr2:uid="{00000000-000D-0000-FFFF-FFFF00000000}"/>
  </bookViews>
  <sheets>
    <sheet name="PrecinctPeopleCalc"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7" i="6" l="1"/>
  <c r="D57" i="6"/>
  <c r="M32" i="6"/>
  <c r="F32" i="6"/>
  <c r="G32" i="6"/>
  <c r="I31" i="6"/>
  <c r="C31" i="6"/>
  <c r="D24" i="6"/>
  <c r="F24" i="6" s="1"/>
  <c r="J24" i="6"/>
  <c r="D20" i="6"/>
  <c r="F20" i="6" s="1"/>
  <c r="J20" i="6"/>
  <c r="L20" i="6" s="1"/>
  <c r="D14" i="6"/>
  <c r="F14" i="6" s="1"/>
  <c r="J14" i="6"/>
  <c r="L14" i="6" s="1"/>
  <c r="J21" i="6" l="1"/>
  <c r="L21" i="6" s="1"/>
  <c r="J22" i="6"/>
  <c r="J23" i="6"/>
  <c r="J15" i="6"/>
  <c r="J16" i="6"/>
  <c r="L16" i="6" s="1"/>
  <c r="J17" i="6"/>
  <c r="L17" i="6" s="1"/>
  <c r="J18" i="6"/>
  <c r="J19" i="6"/>
  <c r="L19" i="6" s="1"/>
  <c r="J25" i="6"/>
  <c r="J26" i="6"/>
  <c r="L26" i="6" s="1"/>
  <c r="J27" i="6"/>
  <c r="L27" i="6" s="1"/>
  <c r="J28" i="6"/>
  <c r="L28" i="6" s="1"/>
  <c r="J29" i="6"/>
  <c r="L29" i="6" s="1"/>
  <c r="J30" i="6"/>
  <c r="L30" i="6" s="1"/>
  <c r="D21" i="6"/>
  <c r="F21" i="6" s="1"/>
  <c r="D22" i="6"/>
  <c r="D23" i="6"/>
  <c r="F23" i="6" s="1"/>
  <c r="D15" i="6"/>
  <c r="F15" i="6" s="1"/>
  <c r="D16" i="6"/>
  <c r="F16" i="6" s="1"/>
  <c r="D17" i="6"/>
  <c r="F17" i="6" s="1"/>
  <c r="D18" i="6"/>
  <c r="D19" i="6"/>
  <c r="D25" i="6"/>
  <c r="F25" i="6" s="1"/>
  <c r="D26" i="6"/>
  <c r="D27" i="6"/>
  <c r="D28" i="6"/>
  <c r="D29" i="6"/>
  <c r="F29" i="6" s="1"/>
  <c r="D30" i="6"/>
</calcChain>
</file>

<file path=xl/sharedStrings.xml><?xml version="1.0" encoding="utf-8"?>
<sst xmlns="http://schemas.openxmlformats.org/spreadsheetml/2006/main" count="118" uniqueCount="31">
  <si>
    <t>D 01</t>
  </si>
  <si>
    <t>P 01</t>
  </si>
  <si>
    <t>P 02</t>
  </si>
  <si>
    <t>P 03</t>
  </si>
  <si>
    <t>P 04</t>
  </si>
  <si>
    <t>P 05</t>
  </si>
  <si>
    <t>P 07</t>
  </si>
  <si>
    <t>P 10</t>
  </si>
  <si>
    <t>D 02</t>
  </si>
  <si>
    <t>D 03</t>
  </si>
  <si>
    <t>D 04</t>
  </si>
  <si>
    <t>D 05</t>
  </si>
  <si>
    <t>P 11</t>
  </si>
  <si>
    <t>P 06</t>
  </si>
  <si>
    <t>Republican</t>
  </si>
  <si>
    <t>Democrat</t>
  </si>
  <si>
    <t>=</t>
  </si>
  <si>
    <t>Calculating the number of Precinct committeemen and women for each precinct - only applies to Major Political Parties</t>
  </si>
  <si>
    <t>Election Code - Page 30-31  22-4-101</t>
  </si>
  <si>
    <t>P 12</t>
  </si>
  <si>
    <t>* For example, District 01 Precinct 01 will have 1 Dem CM, 1 Dem CW, 1 Rep CM, and 1 Rep CW</t>
  </si>
  <si>
    <t>(b)  The county central committee of each political party consists of precinct committeemen and committeewomen elected in the county at the regular biennial primary election. Except as provided in subsection (c) of this section, each political party in each precinct shall elect one (1) committeeman and one (1) committeewoman for each two hundred fifty (250) votes or major fraction thereof cast for the party's candidate for representative in congress in the last general election, but provided that no precinct shall be entitled to less than one (1) precinct committeeman and precinct committeewoman. Precinct committeemen and committeewomen shall be electors registered in the party and resident in the precinct. If a precinct boundary line is changed for any reason, the county commissioners shall determine the number of precinct committeemen and committeewomen to which the affected precinct is entitled.</t>
  </si>
  <si>
    <t>(c)  In any general election year in which a new plan of legislative districts is required, the number of precinct committeemen and committeewomen shall be one (1) committeeman and one (1) committeewoman for each two hundred fifty (250) votes or major fraction thereof of voters registered in that political party at the time election districts are adopted by the county commissioners as provided in W.S. 22-7-101, provided that no precinct shall be entitled to less than one (1) precinct committeeman and precinct committeewoman.</t>
  </si>
  <si>
    <t>(d)  No later than forty-five (45) days after the date of the primary election, the county canvassing board or a canvassing board appointed by the county clerk consisting of two (2) electors and the county clerk, shall provide to each county chairman the certified election results for precinct committeemen and committeewomen and a list of persons who received write-in votes for precinct committeemen or committeewomen.</t>
  </si>
  <si>
    <t>(e)  The term of office for all precinct committeemen and committeewomen shall be two (2) years and shall begin on the first Monday in January of the year following their election.</t>
  </si>
  <si>
    <t>DEM</t>
  </si>
  <si>
    <t>REP</t>
  </si>
  <si>
    <t>Total# of Votes</t>
  </si>
  <si>
    <t># of Seats</t>
  </si>
  <si>
    <t>Total # of Votes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</si>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</sst>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color theme="1"/>
      <name val="Calibri"/>
      <family val="2"/>
      <scheme val="minor"/>
    </font>
    <font>
      <b/>
      <sz val="11"/>
      <color theme="1"/>
      <name val="Calibri"/>
      <family val="2"/>
      <scheme val="minor"/>
    </font>
    <font>
      <u/>
      <sz val="8"/>
      <color theme="1"/>
      <name val="Calibri"/>
      <family val="2"/>
      <scheme val="minor"/>
    </font>
    <font>
      <b/>
      <sz val="8"/>
      <color theme="1"/>
      <name val="Calibri"/>
      <family val="2"/>
      <scheme val="minor"/>
    </font>
    <font>
      <b/>
      <u/>
      <sz val="11"/>
      <color theme="1"/>
      <name val="Calibri"/>
      <family val="2"/>
      <scheme val="minor"/>
    </font>
    <font>
      <b/>
      <sz val="11"/>
      <color rgb="FFFF0000"/>
      <name val="Calibri"/>
      <family val="2"/>
      <scheme val="minor"/>
    </font>
    <font>
      <sz val="12"/>
      <color rgb="FF000000"/>
      <name val="Courier New"/>
      <family val="3"/>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xf numFmtId="2" fontId="0" fillId="0" borderId="0" xfId="0" applyNumberFormat="1"/>
    <xf numFmtId="0" fontId="1" fillId="0" borderId="0" xfId="0" applyFont="1"/>
    <xf numFmtId="0" fontId="3" fillId="0" borderId="0" xfId="0" applyFont="1"/>
    <xf numFmtId="0" fontId="1" fillId="0" borderId="0" xfId="0" applyFont="1" applyAlignment="1">
      <alignment horizontal="right"/>
    </xf>
    <xf numFmtId="0" fontId="1" fillId="0" borderId="0" xfId="0" applyFont="1" applyAlignment="1">
      <alignment horizontal="center"/>
    </xf>
    <xf numFmtId="2" fontId="1" fillId="0" borderId="0" xfId="0" applyNumberFormat="1" applyFont="1"/>
    <xf numFmtId="0" fontId="4" fillId="0" borderId="0" xfId="0" applyFont="1"/>
    <xf numFmtId="0" fontId="5" fillId="0" borderId="0" xfId="0" applyFont="1"/>
    <xf numFmtId="0" fontId="6" fillId="0" borderId="0" xfId="0" applyFont="1"/>
    <xf numFmtId="0" fontId="7" fillId="0" borderId="0" xfId="0" applyFont="1" applyAlignment="1">
      <alignment horizontal="left" vertical="center" wrapText="1"/>
    </xf>
    <xf numFmtId="0" fontId="3"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7"/>
  <sheetViews>
    <sheetView tabSelected="1" topLeftCell="A29" zoomScale="90" zoomScaleNormal="90" workbookViewId="0">
      <selection activeCell="Q31" sqref="Q31"/>
    </sheetView>
  </sheetViews>
  <sheetFormatPr defaultRowHeight="14.4" x14ac:dyDescent="0.3"/>
  <cols>
    <col min="1" max="1" width="138.88671875" customWidth="1"/>
    <col min="3" max="3" width="12" bestFit="1" customWidth="1"/>
    <col min="5" max="5" width="3.44140625" customWidth="1"/>
    <col min="6" max="6" width="5.6640625" customWidth="1"/>
    <col min="11" max="11" width="2.44140625" customWidth="1"/>
    <col min="12" max="12" width="5.44140625" customWidth="1"/>
  </cols>
  <sheetData>
    <row r="1" spans="1:21" x14ac:dyDescent="0.3">
      <c r="A1" s="1" t="s">
        <v>17</v>
      </c>
    </row>
    <row r="2" spans="1:21" ht="18.45" customHeight="1" x14ac:dyDescent="0.3">
      <c r="A2" s="1" t="s">
        <v>18</v>
      </c>
    </row>
    <row r="4" spans="1:21" ht="153" customHeight="1" x14ac:dyDescent="0.3">
      <c r="A4" s="11" t="s">
        <v>21</v>
      </c>
      <c r="B4" s="9"/>
      <c r="C4" s="9"/>
      <c r="D4" s="9"/>
      <c r="E4" s="9"/>
      <c r="F4" s="9"/>
      <c r="G4" s="9"/>
      <c r="H4" s="9"/>
      <c r="I4" s="9"/>
      <c r="J4" s="9"/>
      <c r="K4" s="9"/>
      <c r="L4" s="9"/>
      <c r="M4" s="9"/>
      <c r="N4" s="9"/>
      <c r="O4" s="9"/>
      <c r="P4" s="9"/>
      <c r="Q4" s="9"/>
      <c r="R4" s="9"/>
      <c r="S4" s="9"/>
    </row>
    <row r="5" spans="1:21" ht="15.6" x14ac:dyDescent="0.3">
      <c r="A5" s="11"/>
      <c r="B5" s="9"/>
      <c r="C5" s="9"/>
      <c r="D5" s="9"/>
      <c r="E5" s="9"/>
      <c r="F5" s="9"/>
      <c r="G5" s="9"/>
      <c r="H5" s="9"/>
      <c r="I5" s="9"/>
      <c r="J5" s="9"/>
      <c r="K5" s="9"/>
      <c r="L5" s="9"/>
      <c r="M5" s="9"/>
      <c r="N5" s="9"/>
      <c r="O5" s="9"/>
      <c r="P5" s="9"/>
      <c r="Q5" s="9"/>
      <c r="R5" s="9"/>
      <c r="S5" s="9"/>
    </row>
    <row r="6" spans="1:21" ht="93.6" x14ac:dyDescent="0.3">
      <c r="A6" s="11" t="s">
        <v>22</v>
      </c>
      <c r="B6" s="9"/>
      <c r="C6" s="9"/>
      <c r="D6" s="9"/>
      <c r="E6" s="9"/>
      <c r="F6" s="9"/>
      <c r="G6" s="9"/>
      <c r="H6" s="9"/>
      <c r="I6" s="9"/>
      <c r="J6" s="9"/>
      <c r="K6" s="9"/>
      <c r="L6" s="9"/>
      <c r="M6" s="9"/>
      <c r="N6" s="9"/>
      <c r="O6" s="9"/>
      <c r="P6" s="9"/>
      <c r="Q6" s="9"/>
      <c r="R6" s="9"/>
      <c r="S6" s="9"/>
    </row>
    <row r="7" spans="1:21" ht="15.6" x14ac:dyDescent="0.3">
      <c r="A7" s="11"/>
      <c r="B7" s="9"/>
      <c r="C7" s="9"/>
      <c r="D7" s="9"/>
      <c r="E7" s="9"/>
      <c r="F7" s="9"/>
      <c r="G7" s="9"/>
      <c r="H7" s="9"/>
      <c r="I7" s="9"/>
      <c r="J7" s="9"/>
      <c r="K7" s="9"/>
      <c r="L7" s="9"/>
      <c r="M7" s="9"/>
      <c r="N7" s="9"/>
      <c r="O7" s="9"/>
      <c r="P7" s="9"/>
      <c r="Q7" s="9"/>
      <c r="R7" s="9"/>
      <c r="S7" s="9"/>
    </row>
    <row r="8" spans="1:21" ht="78" x14ac:dyDescent="0.3">
      <c r="A8" s="11" t="s">
        <v>23</v>
      </c>
      <c r="B8" s="9"/>
      <c r="C8" s="9"/>
      <c r="D8" s="9"/>
      <c r="E8" s="9"/>
      <c r="F8" s="9"/>
      <c r="G8" s="9"/>
      <c r="H8" s="9"/>
      <c r="I8" s="9"/>
      <c r="J8" s="9"/>
      <c r="K8" s="9"/>
      <c r="L8" s="9"/>
      <c r="M8" s="9"/>
      <c r="N8" s="9"/>
      <c r="O8" s="9"/>
      <c r="P8" s="9"/>
      <c r="Q8" s="9"/>
      <c r="R8" s="9"/>
      <c r="S8" s="9"/>
    </row>
    <row r="9" spans="1:21" ht="15.6" x14ac:dyDescent="0.3">
      <c r="A9" s="11"/>
      <c r="B9" s="9"/>
      <c r="C9" s="9"/>
      <c r="D9" s="9"/>
      <c r="E9" s="9"/>
      <c r="F9" s="9"/>
      <c r="G9" s="9"/>
      <c r="H9" s="9"/>
      <c r="I9" s="9"/>
      <c r="J9" s="9"/>
      <c r="K9" s="9"/>
      <c r="L9" s="9"/>
      <c r="M9" s="9"/>
      <c r="N9" s="9"/>
      <c r="O9" s="9"/>
      <c r="P9" s="9"/>
      <c r="Q9" s="9"/>
      <c r="R9" s="9"/>
      <c r="S9" s="9"/>
    </row>
    <row r="10" spans="1:21" ht="31.2" x14ac:dyDescent="0.3">
      <c r="A10" s="11" t="s">
        <v>24</v>
      </c>
      <c r="B10" s="9"/>
      <c r="C10" s="9"/>
      <c r="D10" s="9"/>
      <c r="E10" s="9"/>
      <c r="F10" s="9"/>
      <c r="G10" s="9"/>
      <c r="H10" s="9"/>
      <c r="I10" s="9"/>
      <c r="J10" s="9"/>
      <c r="K10" s="9"/>
      <c r="L10" s="9"/>
      <c r="M10" s="9"/>
      <c r="N10" s="9"/>
      <c r="O10" s="9"/>
      <c r="P10" s="9"/>
      <c r="Q10" s="9"/>
      <c r="R10" s="9"/>
      <c r="S10" s="9"/>
    </row>
    <row r="11" spans="1:21" x14ac:dyDescent="0.3">
      <c r="A11" s="10" t="s">
        <v>20</v>
      </c>
      <c r="B11" s="10"/>
      <c r="C11" s="10"/>
      <c r="D11" s="10"/>
      <c r="E11" s="10"/>
      <c r="F11" s="10"/>
      <c r="G11" s="10"/>
      <c r="H11" s="10"/>
      <c r="I11" s="10"/>
      <c r="J11" s="10"/>
      <c r="K11" s="10"/>
      <c r="L11" s="10"/>
      <c r="M11" s="10"/>
      <c r="N11" s="10"/>
      <c r="O11" s="10"/>
      <c r="P11" s="10"/>
      <c r="Q11" s="10"/>
      <c r="R11" s="10"/>
      <c r="S11" s="10"/>
    </row>
    <row r="12" spans="1:21" x14ac:dyDescent="0.3">
      <c r="A12" s="3"/>
      <c r="B12" s="3"/>
      <c r="C12" s="13" t="s">
        <v>15</v>
      </c>
      <c r="D12" s="13"/>
      <c r="E12" s="13"/>
      <c r="F12" s="13"/>
      <c r="G12" s="3"/>
      <c r="H12" s="3"/>
      <c r="I12" s="13" t="s">
        <v>14</v>
      </c>
      <c r="J12" s="13"/>
      <c r="K12" s="13"/>
      <c r="L12" s="13"/>
      <c r="M12" s="3"/>
      <c r="N12" s="4"/>
      <c r="O12" s="3"/>
      <c r="P12" s="3"/>
      <c r="Q12" s="3"/>
      <c r="R12" s="4"/>
      <c r="S12" s="3"/>
      <c r="T12" s="3"/>
      <c r="U12" s="3"/>
    </row>
    <row r="13" spans="1:21" x14ac:dyDescent="0.3">
      <c r="A13" s="3"/>
      <c r="B13" s="3"/>
      <c r="C13" s="12" t="s">
        <v>27</v>
      </c>
      <c r="D13" s="12"/>
      <c r="E13" s="12"/>
      <c r="F13" s="12"/>
      <c r="G13" s="3" t="s">
        <v>28</v>
      </c>
      <c r="H13" s="3"/>
      <c r="I13" s="12" t="s">
        <v>29</v>
      </c>
      <c r="J13" s="12"/>
      <c r="K13" s="12"/>
      <c r="L13" s="12"/>
      <c r="M13" s="3" t="s">
        <v>28</v>
      </c>
      <c r="N13" s="4"/>
      <c r="O13" s="3"/>
      <c r="P13" s="3"/>
      <c r="Q13" s="3"/>
      <c r="R13" s="4"/>
      <c r="S13" s="3"/>
      <c r="T13" s="3"/>
      <c r="U13" s="3"/>
    </row>
    <row r="14" spans="1:21" ht="24.9" customHeight="1" x14ac:dyDescent="0.3">
      <c r="A14" s="5" t="s">
        <v>0</v>
      </c>
      <c r="B14" s="6" t="s">
        <v>1</v>
      </c>
      <c r="C14" s="3">
        <v>167</v>
      </c>
      <c r="D14" s="7">
        <f t="shared" ref="D14:D20" si="0">+C14/250</f>
        <v>0.66800000000000004</v>
      </c>
      <c r="E14" s="3" t="s">
        <v>16</v>
      </c>
      <c r="F14" s="3">
        <f t="shared" ref="F14:F20" si="1">ROUND(D14,0)</f>
        <v>1</v>
      </c>
      <c r="G14" s="8">
        <v>2</v>
      </c>
      <c r="H14" s="3"/>
      <c r="I14" s="3">
        <v>195</v>
      </c>
      <c r="J14" s="7">
        <f t="shared" ref="J14:J20" si="2">+I14/250</f>
        <v>0.78</v>
      </c>
      <c r="K14" s="3" t="s">
        <v>16</v>
      </c>
      <c r="L14" s="3">
        <f t="shared" ref="L14:L20" si="3">ROUND(J14,0)</f>
        <v>1</v>
      </c>
      <c r="M14" s="8">
        <v>2</v>
      </c>
      <c r="N14" s="3"/>
      <c r="O14" s="3"/>
      <c r="P14" s="3"/>
      <c r="Q14" s="3"/>
      <c r="R14" s="3"/>
      <c r="S14" s="3"/>
      <c r="T14" s="3"/>
      <c r="U14" s="3"/>
    </row>
    <row r="15" spans="1:21" ht="24.9" customHeight="1" x14ac:dyDescent="0.3">
      <c r="A15" s="5" t="s">
        <v>0</v>
      </c>
      <c r="B15" s="6" t="s">
        <v>2</v>
      </c>
      <c r="C15" s="3">
        <v>1283</v>
      </c>
      <c r="D15" s="7">
        <f t="shared" si="0"/>
        <v>5.1319999999999997</v>
      </c>
      <c r="E15" s="3" t="s">
        <v>16</v>
      </c>
      <c r="F15" s="3">
        <f t="shared" si="1"/>
        <v>5</v>
      </c>
      <c r="G15" s="8">
        <v>10</v>
      </c>
      <c r="H15" s="3"/>
      <c r="I15" s="3">
        <v>411</v>
      </c>
      <c r="J15" s="7">
        <f t="shared" si="2"/>
        <v>1.6439999999999999</v>
      </c>
      <c r="K15" s="3" t="s">
        <v>16</v>
      </c>
      <c r="L15" s="3">
        <v>1</v>
      </c>
      <c r="M15" s="8">
        <v>2</v>
      </c>
      <c r="N15" s="3"/>
      <c r="O15" s="3"/>
      <c r="P15" s="3"/>
      <c r="Q15" s="3"/>
      <c r="R15" s="3"/>
      <c r="S15" s="3"/>
      <c r="T15" s="3"/>
      <c r="U15" s="3"/>
    </row>
    <row r="16" spans="1:21" ht="24.9" customHeight="1" x14ac:dyDescent="0.3">
      <c r="A16" s="5" t="s">
        <v>0</v>
      </c>
      <c r="B16" s="6" t="s">
        <v>3</v>
      </c>
      <c r="C16" s="3">
        <v>329</v>
      </c>
      <c r="D16" s="7">
        <f t="shared" si="0"/>
        <v>1.3160000000000001</v>
      </c>
      <c r="E16" s="3" t="s">
        <v>16</v>
      </c>
      <c r="F16" s="3">
        <f t="shared" si="1"/>
        <v>1</v>
      </c>
      <c r="G16" s="8">
        <v>2</v>
      </c>
      <c r="H16" s="3"/>
      <c r="I16" s="3">
        <v>212</v>
      </c>
      <c r="J16" s="7">
        <f t="shared" si="2"/>
        <v>0.84799999999999998</v>
      </c>
      <c r="K16" s="3" t="s">
        <v>16</v>
      </c>
      <c r="L16" s="3">
        <f t="shared" si="3"/>
        <v>1</v>
      </c>
      <c r="M16" s="8">
        <v>2</v>
      </c>
      <c r="N16" s="3"/>
      <c r="O16" s="3"/>
      <c r="P16" s="3"/>
      <c r="Q16" s="3"/>
      <c r="R16" s="3"/>
      <c r="S16" s="3"/>
      <c r="T16" s="3"/>
      <c r="U16" s="3"/>
    </row>
    <row r="17" spans="1:21" ht="24.9" customHeight="1" x14ac:dyDescent="0.3">
      <c r="A17" s="5" t="s">
        <v>0</v>
      </c>
      <c r="B17" s="6" t="s">
        <v>4</v>
      </c>
      <c r="C17" s="3">
        <v>315</v>
      </c>
      <c r="D17" s="7">
        <f t="shared" si="0"/>
        <v>1.26</v>
      </c>
      <c r="E17" s="3" t="s">
        <v>16</v>
      </c>
      <c r="F17" s="3">
        <f t="shared" si="1"/>
        <v>1</v>
      </c>
      <c r="G17" s="8">
        <v>2</v>
      </c>
      <c r="H17" s="3"/>
      <c r="I17" s="3">
        <v>210</v>
      </c>
      <c r="J17" s="7">
        <f t="shared" si="2"/>
        <v>0.84</v>
      </c>
      <c r="K17" s="3" t="s">
        <v>16</v>
      </c>
      <c r="L17" s="3">
        <f t="shared" si="3"/>
        <v>1</v>
      </c>
      <c r="M17" s="8">
        <v>2</v>
      </c>
      <c r="N17" s="3"/>
      <c r="O17" s="3"/>
      <c r="P17" s="3"/>
      <c r="Q17" s="3"/>
      <c r="R17" s="3"/>
      <c r="S17" s="3"/>
      <c r="T17" s="3"/>
      <c r="U17" s="3"/>
    </row>
    <row r="18" spans="1:21" ht="24.9" customHeight="1" x14ac:dyDescent="0.3">
      <c r="A18" s="5" t="s">
        <v>0</v>
      </c>
      <c r="B18" s="6" t="s">
        <v>5</v>
      </c>
      <c r="C18" s="3">
        <v>1155</v>
      </c>
      <c r="D18" s="7">
        <f t="shared" si="0"/>
        <v>4.62</v>
      </c>
      <c r="E18" s="3" t="s">
        <v>16</v>
      </c>
      <c r="F18" s="3">
        <v>4</v>
      </c>
      <c r="G18" s="8">
        <v>8</v>
      </c>
      <c r="H18" s="3"/>
      <c r="I18" s="3">
        <v>445</v>
      </c>
      <c r="J18" s="7">
        <f t="shared" si="2"/>
        <v>1.78</v>
      </c>
      <c r="K18" s="3" t="s">
        <v>16</v>
      </c>
      <c r="L18" s="3">
        <v>1</v>
      </c>
      <c r="M18" s="8">
        <v>2</v>
      </c>
      <c r="N18" s="3"/>
      <c r="O18" s="3"/>
      <c r="P18" s="3"/>
      <c r="Q18" s="3"/>
      <c r="R18" s="3"/>
      <c r="S18" s="3"/>
      <c r="T18" s="3"/>
      <c r="U18" s="3"/>
    </row>
    <row r="19" spans="1:21" ht="25.2" customHeight="1" x14ac:dyDescent="0.3">
      <c r="A19" s="5" t="s">
        <v>0</v>
      </c>
      <c r="B19" s="6" t="s">
        <v>13</v>
      </c>
      <c r="C19" s="3">
        <v>480</v>
      </c>
      <c r="D19" s="7">
        <f t="shared" si="0"/>
        <v>1.92</v>
      </c>
      <c r="E19" s="3" t="s">
        <v>16</v>
      </c>
      <c r="F19" s="3">
        <v>1</v>
      </c>
      <c r="G19" s="8">
        <v>2</v>
      </c>
      <c r="H19" s="3"/>
      <c r="I19" s="3">
        <v>196</v>
      </c>
      <c r="J19" s="7">
        <f t="shared" si="2"/>
        <v>0.78400000000000003</v>
      </c>
      <c r="K19" s="3" t="s">
        <v>16</v>
      </c>
      <c r="L19" s="3">
        <f t="shared" si="3"/>
        <v>1</v>
      </c>
      <c r="M19" s="8">
        <v>2</v>
      </c>
      <c r="N19" s="3"/>
      <c r="O19" s="3"/>
      <c r="P19" s="3"/>
      <c r="Q19" s="3"/>
      <c r="R19" s="3"/>
      <c r="S19" s="3"/>
      <c r="T19" s="3"/>
      <c r="U19" s="3"/>
    </row>
    <row r="20" spans="1:21" ht="24.9" customHeight="1" x14ac:dyDescent="0.3">
      <c r="A20" s="5" t="s">
        <v>0</v>
      </c>
      <c r="B20" s="6" t="s">
        <v>6</v>
      </c>
      <c r="C20" s="3">
        <v>510</v>
      </c>
      <c r="D20" s="7">
        <f t="shared" si="0"/>
        <v>2.04</v>
      </c>
      <c r="E20" s="3" t="s">
        <v>16</v>
      </c>
      <c r="F20" s="3">
        <f t="shared" si="1"/>
        <v>2</v>
      </c>
      <c r="G20" s="8">
        <v>4</v>
      </c>
      <c r="H20" s="3"/>
      <c r="I20" s="3">
        <v>186</v>
      </c>
      <c r="J20" s="7">
        <f t="shared" si="2"/>
        <v>0.74399999999999999</v>
      </c>
      <c r="K20" s="3" t="s">
        <v>16</v>
      </c>
      <c r="L20" s="3">
        <f t="shared" si="3"/>
        <v>1</v>
      </c>
      <c r="M20" s="8">
        <v>2</v>
      </c>
      <c r="N20" s="3"/>
      <c r="O20" s="3"/>
      <c r="P20" s="3"/>
      <c r="Q20" s="3"/>
      <c r="R20" s="3"/>
      <c r="S20" s="3"/>
      <c r="T20" s="3"/>
      <c r="U20" s="3"/>
    </row>
    <row r="21" spans="1:21" ht="24.9" customHeight="1" x14ac:dyDescent="0.3">
      <c r="A21" s="5" t="s">
        <v>0</v>
      </c>
      <c r="B21" s="6" t="s">
        <v>7</v>
      </c>
      <c r="C21" s="3">
        <v>515</v>
      </c>
      <c r="D21" s="7">
        <f t="shared" ref="D21:D30" si="4">+C21/250</f>
        <v>2.06</v>
      </c>
      <c r="E21" s="3" t="s">
        <v>16</v>
      </c>
      <c r="F21" s="3">
        <f t="shared" ref="F21:F29" si="5">ROUND(D21,0)</f>
        <v>2</v>
      </c>
      <c r="G21" s="8">
        <v>4</v>
      </c>
      <c r="H21" s="3"/>
      <c r="I21" s="3">
        <v>359</v>
      </c>
      <c r="J21" s="7">
        <f t="shared" ref="J21:J30" si="6">+I21/250</f>
        <v>1.4359999999999999</v>
      </c>
      <c r="K21" s="3" t="s">
        <v>16</v>
      </c>
      <c r="L21" s="3">
        <f t="shared" ref="L21:L30" si="7">ROUND(J21,0)</f>
        <v>1</v>
      </c>
      <c r="M21" s="8">
        <v>2</v>
      </c>
      <c r="N21" s="3"/>
      <c r="O21" s="3"/>
      <c r="P21" s="3"/>
      <c r="Q21" s="3"/>
      <c r="R21" s="3"/>
      <c r="S21" s="3"/>
      <c r="T21" s="3"/>
      <c r="U21" s="3"/>
    </row>
    <row r="22" spans="1:21" ht="24.9" customHeight="1" x14ac:dyDescent="0.3">
      <c r="A22" s="5" t="s">
        <v>0</v>
      </c>
      <c r="B22" s="6" t="s">
        <v>12</v>
      </c>
      <c r="C22" s="3">
        <v>104</v>
      </c>
      <c r="D22" s="7">
        <f t="shared" si="4"/>
        <v>0.41599999999999998</v>
      </c>
      <c r="E22" s="3" t="s">
        <v>16</v>
      </c>
      <c r="F22" s="3">
        <v>1</v>
      </c>
      <c r="G22" s="8">
        <v>2</v>
      </c>
      <c r="H22" s="3"/>
      <c r="I22" s="3">
        <v>38</v>
      </c>
      <c r="J22" s="7">
        <f t="shared" si="6"/>
        <v>0.152</v>
      </c>
      <c r="K22" s="3" t="s">
        <v>16</v>
      </c>
      <c r="L22" s="3">
        <v>1</v>
      </c>
      <c r="M22" s="8">
        <v>2</v>
      </c>
      <c r="N22" s="3"/>
      <c r="O22" s="3"/>
      <c r="P22" s="3"/>
      <c r="Q22" s="3"/>
      <c r="R22" s="3"/>
      <c r="S22" s="3"/>
      <c r="T22" s="3"/>
      <c r="U22" s="3"/>
    </row>
    <row r="23" spans="1:21" ht="24.9" customHeight="1" x14ac:dyDescent="0.3">
      <c r="A23" s="5" t="s">
        <v>0</v>
      </c>
      <c r="B23" s="6" t="s">
        <v>19</v>
      </c>
      <c r="C23" s="3">
        <v>364</v>
      </c>
      <c r="D23" s="7">
        <f t="shared" si="4"/>
        <v>1.456</v>
      </c>
      <c r="E23" s="3" t="s">
        <v>16</v>
      </c>
      <c r="F23" s="3">
        <f t="shared" si="5"/>
        <v>1</v>
      </c>
      <c r="G23" s="8">
        <v>2</v>
      </c>
      <c r="H23" s="3"/>
      <c r="I23" s="3">
        <v>375</v>
      </c>
      <c r="J23" s="7">
        <f t="shared" si="6"/>
        <v>1.5</v>
      </c>
      <c r="K23" s="3" t="s">
        <v>16</v>
      </c>
      <c r="L23" s="3">
        <v>1</v>
      </c>
      <c r="M23" s="8">
        <v>2</v>
      </c>
      <c r="N23" s="3"/>
      <c r="O23" s="3"/>
      <c r="P23" s="3"/>
      <c r="Q23" s="3"/>
      <c r="R23" s="3"/>
      <c r="S23" s="3"/>
      <c r="T23" s="3"/>
      <c r="U23" s="3"/>
    </row>
    <row r="24" spans="1:21" ht="24.9" customHeight="1" x14ac:dyDescent="0.3">
      <c r="A24" s="5" t="s">
        <v>8</v>
      </c>
      <c r="B24" s="6" t="s">
        <v>1</v>
      </c>
      <c r="C24" s="3">
        <v>560</v>
      </c>
      <c r="D24" s="7">
        <f t="shared" si="4"/>
        <v>2.2400000000000002</v>
      </c>
      <c r="E24" s="3" t="s">
        <v>16</v>
      </c>
      <c r="F24" s="3">
        <f t="shared" si="5"/>
        <v>2</v>
      </c>
      <c r="G24" s="8">
        <v>4</v>
      </c>
      <c r="H24" s="3"/>
      <c r="I24" s="3">
        <v>404</v>
      </c>
      <c r="J24" s="7">
        <f t="shared" si="6"/>
        <v>1.6160000000000001</v>
      </c>
      <c r="K24" s="3" t="s">
        <v>16</v>
      </c>
      <c r="L24" s="3">
        <v>1</v>
      </c>
      <c r="M24" s="8">
        <v>2</v>
      </c>
      <c r="N24" s="3"/>
      <c r="O24" s="3"/>
      <c r="P24" s="3"/>
      <c r="Q24" s="3"/>
      <c r="R24" s="3"/>
      <c r="S24" s="3"/>
      <c r="T24" s="3"/>
      <c r="U24" s="3"/>
    </row>
    <row r="25" spans="1:21" ht="24.9" customHeight="1" x14ac:dyDescent="0.3">
      <c r="A25" s="5" t="s">
        <v>9</v>
      </c>
      <c r="B25" s="6" t="s">
        <v>1</v>
      </c>
      <c r="C25" s="3">
        <v>190</v>
      </c>
      <c r="D25" s="7">
        <f t="shared" si="4"/>
        <v>0.76</v>
      </c>
      <c r="E25" s="3" t="s">
        <v>16</v>
      </c>
      <c r="F25" s="3">
        <f t="shared" si="5"/>
        <v>1</v>
      </c>
      <c r="G25" s="8">
        <v>2</v>
      </c>
      <c r="H25" s="3"/>
      <c r="I25" s="3">
        <v>102</v>
      </c>
      <c r="J25" s="7">
        <f t="shared" si="6"/>
        <v>0.40799999999999997</v>
      </c>
      <c r="K25" s="3" t="s">
        <v>16</v>
      </c>
      <c r="L25" s="3">
        <v>1</v>
      </c>
      <c r="M25" s="8">
        <v>2</v>
      </c>
      <c r="N25" s="3"/>
      <c r="O25" s="3"/>
      <c r="P25" s="3"/>
      <c r="Q25" s="3"/>
      <c r="R25" s="3"/>
      <c r="S25" s="3"/>
      <c r="T25" s="3"/>
      <c r="U25" s="3"/>
    </row>
    <row r="26" spans="1:21" ht="24.9" customHeight="1" x14ac:dyDescent="0.3">
      <c r="A26" s="5" t="s">
        <v>10</v>
      </c>
      <c r="B26" s="6" t="s">
        <v>1</v>
      </c>
      <c r="C26" s="3">
        <v>449</v>
      </c>
      <c r="D26" s="7">
        <f t="shared" si="4"/>
        <v>1.796</v>
      </c>
      <c r="E26" s="3" t="s">
        <v>16</v>
      </c>
      <c r="F26" s="3">
        <v>1</v>
      </c>
      <c r="G26" s="8">
        <v>2</v>
      </c>
      <c r="H26" s="3"/>
      <c r="I26" s="3">
        <v>178</v>
      </c>
      <c r="J26" s="7">
        <f t="shared" si="6"/>
        <v>0.71199999999999997</v>
      </c>
      <c r="K26" s="3" t="s">
        <v>16</v>
      </c>
      <c r="L26" s="3">
        <f t="shared" si="7"/>
        <v>1</v>
      </c>
      <c r="M26" s="8">
        <v>2</v>
      </c>
      <c r="N26" s="3"/>
      <c r="O26" s="3"/>
      <c r="P26" s="3"/>
      <c r="Q26" s="3"/>
      <c r="R26" s="3"/>
      <c r="S26" s="3"/>
      <c r="T26" s="3" t="s">
        <v>30</v>
      </c>
      <c r="U26" s="3"/>
    </row>
    <row r="27" spans="1:21" ht="24.9" customHeight="1" x14ac:dyDescent="0.3">
      <c r="A27" s="5" t="s">
        <v>10</v>
      </c>
      <c r="B27" s="6" t="s">
        <v>2</v>
      </c>
      <c r="C27" s="3">
        <v>651</v>
      </c>
      <c r="D27" s="7">
        <f t="shared" si="4"/>
        <v>2.6040000000000001</v>
      </c>
      <c r="E27" s="3" t="s">
        <v>16</v>
      </c>
      <c r="F27" s="3">
        <v>2</v>
      </c>
      <c r="G27" s="8">
        <v>4</v>
      </c>
      <c r="H27" s="3"/>
      <c r="I27" s="3">
        <v>358</v>
      </c>
      <c r="J27" s="7">
        <f t="shared" si="6"/>
        <v>1.4319999999999999</v>
      </c>
      <c r="K27" s="3" t="s">
        <v>16</v>
      </c>
      <c r="L27" s="3">
        <f t="shared" si="7"/>
        <v>1</v>
      </c>
      <c r="M27" s="8">
        <v>2</v>
      </c>
      <c r="N27" s="3"/>
      <c r="O27" s="3"/>
      <c r="P27" s="3"/>
      <c r="Q27" s="3"/>
      <c r="R27" s="3"/>
      <c r="S27" s="3"/>
      <c r="T27" s="3"/>
      <c r="U27" s="3"/>
    </row>
    <row r="28" spans="1:21" ht="24.9" customHeight="1" x14ac:dyDescent="0.3">
      <c r="A28" s="5" t="s">
        <v>10</v>
      </c>
      <c r="B28" s="6" t="s">
        <v>3</v>
      </c>
      <c r="C28" s="3">
        <v>461</v>
      </c>
      <c r="D28" s="7">
        <f t="shared" si="4"/>
        <v>1.8440000000000001</v>
      </c>
      <c r="E28" s="3" t="s">
        <v>16</v>
      </c>
      <c r="F28" s="3">
        <v>1</v>
      </c>
      <c r="G28" s="8">
        <v>2</v>
      </c>
      <c r="H28" s="3"/>
      <c r="I28" s="3">
        <v>127</v>
      </c>
      <c r="J28" s="7">
        <f t="shared" si="6"/>
        <v>0.50800000000000001</v>
      </c>
      <c r="K28" s="3" t="s">
        <v>16</v>
      </c>
      <c r="L28" s="3">
        <f t="shared" si="7"/>
        <v>1</v>
      </c>
      <c r="M28" s="8">
        <v>2</v>
      </c>
      <c r="N28" s="3"/>
      <c r="O28" s="3"/>
      <c r="P28" s="3"/>
      <c r="Q28" s="3"/>
      <c r="R28" s="3"/>
      <c r="S28" s="3"/>
      <c r="T28" s="3"/>
      <c r="U28" s="3"/>
    </row>
    <row r="29" spans="1:21" ht="24.9" customHeight="1" x14ac:dyDescent="0.3">
      <c r="A29" s="5" t="s">
        <v>10</v>
      </c>
      <c r="B29" s="6" t="s">
        <v>4</v>
      </c>
      <c r="C29" s="3">
        <v>223</v>
      </c>
      <c r="D29" s="7">
        <f t="shared" si="4"/>
        <v>0.89200000000000002</v>
      </c>
      <c r="E29" s="3" t="s">
        <v>16</v>
      </c>
      <c r="F29" s="3">
        <f t="shared" si="5"/>
        <v>1</v>
      </c>
      <c r="G29" s="8">
        <v>2</v>
      </c>
      <c r="H29" s="3"/>
      <c r="I29" s="3">
        <v>164</v>
      </c>
      <c r="J29" s="7">
        <f t="shared" si="6"/>
        <v>0.65600000000000003</v>
      </c>
      <c r="K29" s="3" t="s">
        <v>16</v>
      </c>
      <c r="L29" s="3">
        <f t="shared" si="7"/>
        <v>1</v>
      </c>
      <c r="M29" s="8">
        <v>2</v>
      </c>
      <c r="N29" s="3"/>
      <c r="O29" s="3"/>
      <c r="P29" s="3"/>
      <c r="Q29" s="3"/>
      <c r="R29" s="3"/>
      <c r="S29" s="3"/>
      <c r="T29" s="3"/>
      <c r="U29" s="3"/>
    </row>
    <row r="30" spans="1:21" ht="24.9" customHeight="1" x14ac:dyDescent="0.3">
      <c r="A30" s="5" t="s">
        <v>11</v>
      </c>
      <c r="B30" s="6" t="s">
        <v>1</v>
      </c>
      <c r="C30" s="3">
        <v>163</v>
      </c>
      <c r="D30" s="7">
        <f t="shared" si="4"/>
        <v>0.65200000000000002</v>
      </c>
      <c r="E30" s="3" t="s">
        <v>16</v>
      </c>
      <c r="F30" s="3">
        <v>1</v>
      </c>
      <c r="G30" s="8">
        <v>2</v>
      </c>
      <c r="H30" s="3"/>
      <c r="I30" s="3">
        <v>188</v>
      </c>
      <c r="J30" s="7">
        <f t="shared" si="6"/>
        <v>0.752</v>
      </c>
      <c r="K30" s="3" t="s">
        <v>16</v>
      </c>
      <c r="L30" s="3">
        <f t="shared" si="7"/>
        <v>1</v>
      </c>
      <c r="M30" s="8">
        <v>2</v>
      </c>
      <c r="N30" s="3"/>
      <c r="O30" s="3"/>
      <c r="P30" s="3"/>
      <c r="Q30" s="3"/>
      <c r="R30" s="3"/>
      <c r="S30" s="3"/>
      <c r="T30" s="3"/>
      <c r="U30" s="3"/>
    </row>
    <row r="31" spans="1:21" x14ac:dyDescent="0.3">
      <c r="C31">
        <f>SUM(C14:C30)</f>
        <v>7919</v>
      </c>
      <c r="D31" s="2"/>
      <c r="F31" s="3"/>
      <c r="G31" s="8"/>
      <c r="H31" s="3"/>
      <c r="I31">
        <f>SUM(I14:I30)</f>
        <v>4148</v>
      </c>
      <c r="J31" s="2"/>
      <c r="L31" s="3"/>
      <c r="M31" s="8"/>
      <c r="P31" s="8"/>
      <c r="T31" s="8"/>
    </row>
    <row r="32" spans="1:21" x14ac:dyDescent="0.3">
      <c r="F32">
        <f>SUM(F14:F31)</f>
        <v>28</v>
      </c>
      <c r="G32" s="8">
        <f>SUM(G14:G31)</f>
        <v>56</v>
      </c>
      <c r="H32" s="8"/>
      <c r="L32">
        <v>17</v>
      </c>
      <c r="M32" s="8">
        <f>SUM(M14:M30)</f>
        <v>34</v>
      </c>
    </row>
    <row r="37" spans="2:6" x14ac:dyDescent="0.3">
      <c r="D37" t="s">
        <v>25</v>
      </c>
      <c r="F37" t="s">
        <v>26</v>
      </c>
    </row>
    <row r="38" spans="2:6" x14ac:dyDescent="0.3">
      <c r="B38" s="5" t="s">
        <v>0</v>
      </c>
      <c r="C38" s="6" t="s">
        <v>1</v>
      </c>
      <c r="D38" s="8">
        <v>2</v>
      </c>
      <c r="F38" s="8">
        <v>2</v>
      </c>
    </row>
    <row r="39" spans="2:6" x14ac:dyDescent="0.3">
      <c r="B39" s="5" t="s">
        <v>0</v>
      </c>
      <c r="C39" s="6" t="s">
        <v>2</v>
      </c>
      <c r="D39" s="8">
        <v>10</v>
      </c>
      <c r="F39" s="8">
        <v>2</v>
      </c>
    </row>
    <row r="40" spans="2:6" x14ac:dyDescent="0.3">
      <c r="B40" s="5" t="s">
        <v>0</v>
      </c>
      <c r="C40" s="6" t="s">
        <v>3</v>
      </c>
      <c r="D40" s="8">
        <v>2</v>
      </c>
      <c r="F40" s="8">
        <v>2</v>
      </c>
    </row>
    <row r="41" spans="2:6" x14ac:dyDescent="0.3">
      <c r="B41" s="5" t="s">
        <v>0</v>
      </c>
      <c r="C41" s="6" t="s">
        <v>4</v>
      </c>
      <c r="D41" s="8">
        <v>2</v>
      </c>
      <c r="F41" s="8">
        <v>2</v>
      </c>
    </row>
    <row r="42" spans="2:6" x14ac:dyDescent="0.3">
      <c r="B42" s="5" t="s">
        <v>0</v>
      </c>
      <c r="C42" s="6" t="s">
        <v>5</v>
      </c>
      <c r="D42" s="8">
        <v>10</v>
      </c>
      <c r="F42" s="8">
        <v>2</v>
      </c>
    </row>
    <row r="43" spans="2:6" x14ac:dyDescent="0.3">
      <c r="B43" s="5" t="s">
        <v>0</v>
      </c>
      <c r="C43" s="6" t="s">
        <v>13</v>
      </c>
      <c r="D43" s="8">
        <v>4</v>
      </c>
      <c r="F43" s="8">
        <v>2</v>
      </c>
    </row>
    <row r="44" spans="2:6" x14ac:dyDescent="0.3">
      <c r="B44" s="5" t="s">
        <v>0</v>
      </c>
      <c r="C44" s="6" t="s">
        <v>6</v>
      </c>
      <c r="D44" s="8">
        <v>2</v>
      </c>
      <c r="F44" s="8">
        <v>2</v>
      </c>
    </row>
    <row r="45" spans="2:6" x14ac:dyDescent="0.3">
      <c r="B45" s="5" t="s">
        <v>0</v>
      </c>
      <c r="C45" s="6" t="s">
        <v>7</v>
      </c>
      <c r="D45" s="8">
        <v>4</v>
      </c>
      <c r="F45" s="8">
        <v>2</v>
      </c>
    </row>
    <row r="46" spans="2:6" x14ac:dyDescent="0.3">
      <c r="B46" s="5" t="s">
        <v>0</v>
      </c>
      <c r="C46" s="6" t="s">
        <v>12</v>
      </c>
      <c r="D46" s="8">
        <v>2</v>
      </c>
      <c r="F46" s="8">
        <v>2</v>
      </c>
    </row>
    <row r="47" spans="2:6" x14ac:dyDescent="0.3">
      <c r="B47" s="5" t="s">
        <v>0</v>
      </c>
      <c r="C47" s="6" t="s">
        <v>19</v>
      </c>
      <c r="D47" s="8">
        <v>2</v>
      </c>
      <c r="F47" s="8">
        <v>2</v>
      </c>
    </row>
    <row r="48" spans="2:6" x14ac:dyDescent="0.3">
      <c r="B48" s="5" t="s">
        <v>8</v>
      </c>
      <c r="C48" s="6" t="s">
        <v>1</v>
      </c>
      <c r="D48" s="8">
        <v>4</v>
      </c>
      <c r="F48" s="8">
        <v>2</v>
      </c>
    </row>
    <row r="49" spans="2:6" x14ac:dyDescent="0.3">
      <c r="B49" s="5" t="s">
        <v>9</v>
      </c>
      <c r="C49" s="6" t="s">
        <v>1</v>
      </c>
      <c r="D49" s="8">
        <v>2</v>
      </c>
      <c r="F49" s="8">
        <v>2</v>
      </c>
    </row>
    <row r="50" spans="2:6" x14ac:dyDescent="0.3">
      <c r="B50" s="5" t="s">
        <v>10</v>
      </c>
      <c r="C50" s="6" t="s">
        <v>1</v>
      </c>
      <c r="D50" s="8">
        <v>2</v>
      </c>
      <c r="F50" s="8">
        <v>2</v>
      </c>
    </row>
    <row r="51" spans="2:6" x14ac:dyDescent="0.3">
      <c r="B51" s="5" t="s">
        <v>10</v>
      </c>
      <c r="C51" s="6" t="s">
        <v>2</v>
      </c>
      <c r="D51" s="8">
        <v>2</v>
      </c>
      <c r="F51" s="8">
        <v>2</v>
      </c>
    </row>
    <row r="52" spans="2:6" x14ac:dyDescent="0.3">
      <c r="B52" s="5" t="s">
        <v>10</v>
      </c>
      <c r="C52" s="6" t="s">
        <v>3</v>
      </c>
      <c r="D52" s="8">
        <v>2</v>
      </c>
      <c r="F52" s="8">
        <v>2</v>
      </c>
    </row>
    <row r="53" spans="2:6" x14ac:dyDescent="0.3">
      <c r="B53" s="5" t="s">
        <v>10</v>
      </c>
      <c r="C53" s="6" t="s">
        <v>4</v>
      </c>
      <c r="D53" s="8">
        <v>2</v>
      </c>
      <c r="F53" s="8">
        <v>2</v>
      </c>
    </row>
    <row r="54" spans="2:6" x14ac:dyDescent="0.3">
      <c r="B54" s="5" t="s">
        <v>11</v>
      </c>
      <c r="C54" s="6" t="s">
        <v>1</v>
      </c>
      <c r="D54" s="8">
        <v>2</v>
      </c>
      <c r="F54" s="8">
        <v>2</v>
      </c>
    </row>
    <row r="55" spans="2:6" x14ac:dyDescent="0.3">
      <c r="D55" s="3">
        <v>19</v>
      </c>
      <c r="F55" s="3">
        <v>39</v>
      </c>
    </row>
    <row r="56" spans="2:6" x14ac:dyDescent="0.3">
      <c r="D56" s="8">
        <v>38</v>
      </c>
      <c r="F56" s="8">
        <v>78</v>
      </c>
    </row>
    <row r="57" spans="2:6" x14ac:dyDescent="0.3">
      <c r="D57">
        <f>SUM(D38:D54)</f>
        <v>56</v>
      </c>
      <c r="F57">
        <f>SUM(F38:F54)</f>
        <v>34</v>
      </c>
    </row>
  </sheetData>
  <mergeCells count="2">
    <mergeCell ref="C12:F12"/>
    <mergeCell ref="I12:L12"/>
  </mergeCells>
  <pageMargins left="0.7" right="0.7" top="0.75" bottom="0.75" header="0.3" footer="0.3"/>
  <pageSetup paperSize="5" scale="83"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PrecinctPeopleCalc</vt:lpstr>
    </vt:vector>
  </TitlesOfParts>
  <Company>Teton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Birdyshaw</dc:creator>
  <cp:lastModifiedBy>Ashlee Nader</cp:lastModifiedBy>
  <cp:lastPrinted>2023-02-01T22:34:48Z</cp:lastPrinted>
  <dcterms:created xsi:type="dcterms:W3CDTF">2012-01-25T15:36:41Z</dcterms:created>
  <dcterms:modified xsi:type="dcterms:W3CDTF">2026-02-04T16:40:28Z</dcterms:modified>
</cp:coreProperties>
</file>