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ms\Log of Hours\"/>
    </mc:Choice>
  </mc:AlternateContent>
  <xr:revisionPtr revIDLastSave="0" documentId="8_{F39CD50C-B81D-4DC6-8C1C-FE2B6925503C}" xr6:coauthVersionLast="47" xr6:coauthVersionMax="47" xr10:uidLastSave="{00000000-0000-0000-0000-000000000000}"/>
  <workbookProtection workbookAlgorithmName="SHA-512" workbookHashValue="sIupH4rsOA/LlmmV5K/hljZX6QFIxS+DAvD+xdw13PJDcpTXn0DErcPyFTMut1IYi4z/ZbKXZTezhXndGxjA1Q==" workbookSaltValue="Wl2mPOiUfAC7LrIY9+KxOA==" workbookSpinCount="100000" lockStructure="1"/>
  <bookViews>
    <workbookView xWindow="-120" yWindow="-120" windowWidth="29040" windowHeight="15720" activeTab="9" xr2:uid="{5C241B85-A2D2-44D7-BBD4-C72AD4F44217}"/>
  </bookViews>
  <sheets>
    <sheet name="January" sheetId="15" r:id="rId1"/>
    <sheet name="February" sheetId="16" r:id="rId2"/>
    <sheet name="March" sheetId="17" r:id="rId3"/>
    <sheet name="April" sheetId="18" r:id="rId4"/>
    <sheet name="May" sheetId="19" r:id="rId5"/>
    <sheet name="June" sheetId="20" r:id="rId6"/>
    <sheet name="July" sheetId="21" r:id="rId7"/>
    <sheet name="August" sheetId="22" r:id="rId8"/>
    <sheet name="September" sheetId="23" r:id="rId9"/>
    <sheet name="October" sheetId="10" r:id="rId10"/>
    <sheet name="November" sheetId="24" r:id="rId11"/>
    <sheet name="December" sheetId="25" r:id="rId12"/>
    <sheet name="Totals" sheetId="14" r:id="rId1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4" l="1"/>
  <c r="B37" i="10"/>
  <c r="C13" i="14"/>
  <c r="B36" i="20"/>
  <c r="C9" i="14"/>
  <c r="B37" i="15"/>
  <c r="C4" i="14"/>
  <c r="B35" i="16"/>
  <c r="C5" i="14"/>
  <c r="B37" i="17"/>
  <c r="C6" i="14"/>
  <c r="B36" i="18"/>
  <c r="C7" i="14"/>
  <c r="B37" i="19"/>
  <c r="E10" i="14"/>
  <c r="E9" i="14"/>
  <c r="B37" i="21"/>
  <c r="C10" i="14"/>
  <c r="B37" i="22"/>
  <c r="C11" i="14"/>
  <c r="B36" i="23"/>
  <c r="C12" i="14"/>
  <c r="B36" i="24"/>
  <c r="C14" i="14"/>
  <c r="B37" i="25"/>
  <c r="C15" i="14"/>
  <c r="E15" i="14"/>
  <c r="H5" i="14"/>
  <c r="E14" i="14"/>
  <c r="E13" i="14"/>
  <c r="E12" i="14"/>
  <c r="E11" i="14"/>
  <c r="E8" i="14"/>
  <c r="E7" i="14"/>
  <c r="E5" i="14"/>
  <c r="E6" i="14"/>
  <c r="E4" i="14"/>
</calcChain>
</file>

<file path=xl/sharedStrings.xml><?xml version="1.0" encoding="utf-8"?>
<sst xmlns="http://schemas.openxmlformats.org/spreadsheetml/2006/main" count="151" uniqueCount="25">
  <si>
    <t>Date</t>
  </si>
  <si>
    <t>Activity Description</t>
  </si>
  <si>
    <t>Project/Category</t>
  </si>
  <si>
    <t>January</t>
  </si>
  <si>
    <t>Insert Year</t>
  </si>
  <si>
    <t>Total Hours</t>
  </si>
  <si>
    <t>February</t>
  </si>
  <si>
    <t>Notes</t>
  </si>
  <si>
    <t>March</t>
  </si>
  <si>
    <t>April</t>
  </si>
  <si>
    <t>May</t>
  </si>
  <si>
    <t>June</t>
  </si>
  <si>
    <t>Insert Business Name</t>
  </si>
  <si>
    <t>Jackson/Teton County Housing Department Log of Hours</t>
  </si>
  <si>
    <t>Insert Business Owner's Name</t>
  </si>
  <si>
    <t>August</t>
  </si>
  <si>
    <t>October</t>
  </si>
  <si>
    <t>September</t>
  </si>
  <si>
    <t>November</t>
  </si>
  <si>
    <t>December</t>
  </si>
  <si>
    <t>July</t>
  </si>
  <si>
    <t>Month</t>
  </si>
  <si>
    <t>Hours</t>
  </si>
  <si>
    <t>Running Total</t>
  </si>
  <si>
    <t>Annual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</si>
</sst>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A80000"/>
      <name val="Calibri"/>
      <family val="2"/>
      <scheme val="minor"/>
    </font>
    <font>
      <b/>
      <sz val="14"/>
      <color rgb="FFA8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A80000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16" fontId="0" fillId="0" borderId="4" xfId="0" applyNumberFormat="1" applyBorder="1" applyProtection="1">
      <protection locked="0"/>
    </xf>
    <xf numFmtId="0" fontId="5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" fontId="0" fillId="0" borderId="4" xfId="0" applyNumberFormat="1" applyBorder="1"/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4" fillId="3" borderId="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981075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A8E83-B8D9-4820-9DD1-C0D7BAEA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76201</xdr:rowOff>
    </xdr:from>
    <xdr:to>
      <xdr:col>1</xdr:col>
      <xdr:colOff>638175</xdr:colOff>
      <xdr:row>0</xdr:row>
      <xdr:rowOff>1009651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07C3CA-A3AA-418C-91E1-D9DA609F7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1"/>
          <a:ext cx="1066799" cy="933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76201</xdr:rowOff>
    </xdr:from>
    <xdr:to>
      <xdr:col>1</xdr:col>
      <xdr:colOff>504825</xdr:colOff>
      <xdr:row>0</xdr:row>
      <xdr:rowOff>1009651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7BA16-0312-4FAE-B61E-A15F2B77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1"/>
          <a:ext cx="1066799" cy="9334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495300</xdr:colOff>
      <xdr:row>0</xdr:row>
      <xdr:rowOff>1019175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A5767-179A-4AA0-8AE9-61DF9C181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429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76201</xdr:rowOff>
    </xdr:from>
    <xdr:to>
      <xdr:col>1</xdr:col>
      <xdr:colOff>790575</xdr:colOff>
      <xdr:row>0</xdr:row>
      <xdr:rowOff>1057275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FD8FD8-03F4-4BDF-AD22-562E3B16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1"/>
          <a:ext cx="1066799" cy="981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76201</xdr:rowOff>
    </xdr:from>
    <xdr:to>
      <xdr:col>1</xdr:col>
      <xdr:colOff>638175</xdr:colOff>
      <xdr:row>0</xdr:row>
      <xdr:rowOff>990601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FCE61-9521-4F23-B56D-E4D4ABC50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1"/>
          <a:ext cx="1066799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1038225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15CD6-EA47-4997-A45A-DDA4B3DD9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6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4E038-2190-4DAC-BD31-9AC658C37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1019175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EA8D4E-07D7-4E6B-B6F9-09FD354B9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1038225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3BD2C-09F8-495E-9F84-2C848A448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62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2D5F9-BA28-4C7B-9F47-E71D88003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23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638175</xdr:colOff>
      <xdr:row>0</xdr:row>
      <xdr:rowOff>1019175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544C41-56DB-40A7-B7B3-0992266B3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42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76200</xdr:rowOff>
    </xdr:from>
    <xdr:to>
      <xdr:col>1</xdr:col>
      <xdr:colOff>447675</xdr:colOff>
      <xdr:row>0</xdr:row>
      <xdr:rowOff>981075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76A4A9-3413-4F8B-AE50-508F3ED67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6200"/>
          <a:ext cx="1066799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B9AF1-7477-4244-B844-2578535DEAEB}">
  <dimension ref="A1:S37"/>
  <sheetViews>
    <sheetView topLeftCell="A4" zoomScaleNormal="100" workbookViewId="0">
      <selection activeCell="C24" sqref="C24:I24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" customHeight="1" thickBot="1" x14ac:dyDescent="0.3">
      <c r="A1" s="41"/>
      <c r="B1" s="41"/>
      <c r="C1" s="42" t="s">
        <v>13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19" ht="18.75" x14ac:dyDescent="0.3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 t="s">
        <v>14</v>
      </c>
      <c r="K2" s="46"/>
      <c r="L2" s="46"/>
      <c r="M2" s="46"/>
      <c r="N2" s="46"/>
      <c r="O2" s="10"/>
      <c r="P2" s="10"/>
      <c r="Q2" s="10"/>
      <c r="R2" s="10"/>
      <c r="S2" s="11"/>
    </row>
    <row r="3" spans="1:19" ht="18.75" x14ac:dyDescent="0.25">
      <c r="A3" s="17" t="s">
        <v>3</v>
      </c>
      <c r="B3" s="12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18" t="s">
        <v>0</v>
      </c>
      <c r="B4" s="19" t="s">
        <v>22</v>
      </c>
      <c r="C4" s="47" t="s">
        <v>1</v>
      </c>
      <c r="D4" s="47"/>
      <c r="E4" s="47"/>
      <c r="F4" s="47"/>
      <c r="G4" s="47"/>
      <c r="H4" s="47"/>
      <c r="I4" s="47"/>
      <c r="J4" s="47" t="s">
        <v>2</v>
      </c>
      <c r="K4" s="47"/>
      <c r="L4" s="47"/>
      <c r="M4" s="48" t="s">
        <v>7</v>
      </c>
      <c r="N4" s="48"/>
      <c r="O4" s="48"/>
      <c r="P4" s="48"/>
      <c r="Q4" s="48"/>
      <c r="R4" s="48"/>
      <c r="S4" s="49"/>
    </row>
    <row r="5" spans="1:19" x14ac:dyDescent="0.25">
      <c r="A5" s="20">
        <v>44927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44928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44929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44930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44931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44932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44933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44934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44935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44936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44937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44938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44939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44940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44941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44942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44943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44944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44945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44946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44947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44948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44949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44950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44951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44952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44953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44954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44955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44956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0">
        <v>44957</v>
      </c>
      <c r="B35" s="13"/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52"/>
      <c r="O35" s="52"/>
      <c r="P35" s="52"/>
      <c r="Q35" s="52"/>
      <c r="R35" s="52"/>
      <c r="S35" s="53"/>
    </row>
    <row r="36" spans="1:19" x14ac:dyDescent="0.25">
      <c r="A36" s="21"/>
      <c r="M36" s="1"/>
      <c r="N36" s="1"/>
      <c r="O36" s="1"/>
      <c r="P36" s="1"/>
      <c r="Q36" s="1"/>
      <c r="R36" s="1"/>
      <c r="S36" s="2"/>
    </row>
    <row r="37" spans="1:19" ht="15.75" thickBot="1" x14ac:dyDescent="0.3">
      <c r="A37" s="22" t="s">
        <v>5</v>
      </c>
      <c r="B37" s="23">
        <f>SUM(B4:B32)</f>
        <v>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5"/>
    </row>
  </sheetData>
  <sheetProtection algorithmName="SHA-512" hashValue="x+TiHSXatdDrgLRxsu3igWFq1fqYXvqQyGy5Up03gUrq+O0lYdjHGo34uAl3W5tBd08Dq4eZ9UdaBrPnmRxnxQ==" saltValue="YsUvC+jyW6jjM2zfQ79nYw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F7ED-A9F1-47A4-A57D-B795A37E5664}">
  <dimension ref="A1:S37"/>
  <sheetViews>
    <sheetView tabSelected="1" topLeftCell="A2" workbookViewId="0">
      <selection activeCell="C22" sqref="C22:I2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2.5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16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45200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45201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45202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45203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45204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45205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45206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45207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45208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45209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45210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45211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45212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45213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45214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45215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45216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45217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45218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45219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45220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45221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45222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45223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45224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45225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45226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45227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45228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45229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0">
        <v>45230</v>
      </c>
      <c r="B35" s="13"/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52"/>
      <c r="O35" s="52"/>
      <c r="P35" s="52"/>
      <c r="Q35" s="52"/>
      <c r="R35" s="52"/>
      <c r="S35" s="53"/>
    </row>
    <row r="36" spans="1:19" x14ac:dyDescent="0.25">
      <c r="A36" s="21"/>
      <c r="M36" s="1"/>
      <c r="N36" s="1"/>
      <c r="O36" s="1"/>
      <c r="P36" s="1"/>
      <c r="Q36" s="1"/>
      <c r="R36" s="1"/>
      <c r="S36" s="2"/>
    </row>
    <row r="37" spans="1:19" ht="15.75" thickBot="1" x14ac:dyDescent="0.3">
      <c r="A37" s="22" t="s">
        <v>5</v>
      </c>
      <c r="B37" s="23">
        <f>SUM(B4:B32)</f>
        <v>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5"/>
    </row>
  </sheetData>
  <sheetProtection algorithmName="SHA-512" hashValue="+uTjAwJquhvd9yFw11Ugbp0d7AKe/EGCv0Gb9oeyIYCqe0qpd7KkM2BHC5X0pBkwboeHPkvqfNCV3tojsJ1OAw==" saltValue="ByBpQqypw8XpGg55cuMosA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EF4C-CDDC-4E87-9C3B-E2C648F16F3C}">
  <dimension ref="A1:S36"/>
  <sheetViews>
    <sheetView topLeftCell="A2" zoomScale="90" zoomScaleNormal="90" workbookViewId="0">
      <selection activeCell="C19" sqref="C19:I19"/>
    </sheetView>
  </sheetViews>
  <sheetFormatPr defaultRowHeight="15" x14ac:dyDescent="0.25"/>
  <cols>
    <col min="1" max="1" width="13.42578125" customWidth="1"/>
    <col min="2" max="2" width="14.42578125" customWidth="1"/>
  </cols>
  <sheetData>
    <row r="1" spans="1:19" ht="82.5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18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45231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45232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45233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45234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45235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45236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45237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45238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45239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45240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45241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45242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45243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45244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45245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45246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45247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45248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45249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45250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45251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45252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45253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45254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45255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45256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45257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45258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45259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45260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1"/>
      <c r="M35" s="1"/>
      <c r="N35" s="1"/>
      <c r="O35" s="1"/>
      <c r="P35" s="1"/>
      <c r="Q35" s="1"/>
      <c r="R35" s="1"/>
      <c r="S35" s="2"/>
    </row>
    <row r="36" spans="1:19" ht="15.75" thickBot="1" x14ac:dyDescent="0.3">
      <c r="A36" s="22" t="s">
        <v>5</v>
      </c>
      <c r="B36" s="23">
        <f>SUM(B4:B32)</f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  <c r="Q36" s="4"/>
      <c r="R36" s="4"/>
      <c r="S36" s="5"/>
    </row>
  </sheetData>
  <sheetProtection algorithmName="SHA-512" hashValue="nHYN8mIHlW5+egp8FV14rVHbP00bdDqg/DRoq5XbaMWpAiTaZqvC3N6EWuT75QnaiC8ScPnq5fnuY3uvbQxGeQ==" saltValue="UlBqGFZWk1snWNFba17JrA==" spinCount="100000" sheet="1" objects="1" scenarios="1" selectLockedCells="1"/>
  <mergeCells count="97"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A8D4-A2F9-4125-B347-9C66FC9943E8}">
  <dimension ref="A1:S37"/>
  <sheetViews>
    <sheetView topLeftCell="A2" zoomScale="90" zoomScaleNormal="90" workbookViewId="0">
      <selection activeCell="J21" sqref="J21:L21"/>
    </sheetView>
  </sheetViews>
  <sheetFormatPr defaultRowHeight="15" x14ac:dyDescent="0.25"/>
  <cols>
    <col min="1" max="1" width="13.5703125" customWidth="1"/>
    <col min="2" max="2" width="14.42578125" customWidth="1"/>
  </cols>
  <sheetData>
    <row r="1" spans="1:19" ht="84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19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45261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45262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45263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45264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45265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45266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45267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45268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45269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45270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45271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45272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45273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45274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45275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45276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45277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45278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45279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45280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45281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45282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45283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45284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45285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45286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45287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45288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45289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45290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0">
        <v>45291</v>
      </c>
      <c r="B35" s="13"/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52"/>
      <c r="O35" s="52"/>
      <c r="P35" s="52"/>
      <c r="Q35" s="52"/>
      <c r="R35" s="52"/>
      <c r="S35" s="53"/>
    </row>
    <row r="36" spans="1:19" x14ac:dyDescent="0.25">
      <c r="A36" s="21"/>
      <c r="M36" s="1"/>
      <c r="N36" s="1"/>
      <c r="O36" s="1"/>
      <c r="P36" s="1"/>
      <c r="Q36" s="1"/>
      <c r="R36" s="1"/>
      <c r="S36" s="2"/>
    </row>
    <row r="37" spans="1:19" ht="15.75" thickBot="1" x14ac:dyDescent="0.3">
      <c r="A37" s="22" t="s">
        <v>5</v>
      </c>
      <c r="B37" s="23">
        <f>SUM(B4:B32)</f>
        <v>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5"/>
    </row>
  </sheetData>
  <sheetProtection algorithmName="SHA-512" hashValue="TtnHJWXXoP4huwKmuAznVpCRBS1jQcHbxFrPNqj0oOAVFRq25DvDEKaBkJhiSrovzjndP9CbjVTISNgIKVb40g==" saltValue="ZMNbLU3ZhXJfrcjMqViOyg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3DBC-3A6B-4D80-98D2-9804E44975E2}">
  <dimension ref="A1:S16"/>
  <sheetViews>
    <sheetView workbookViewId="0">
      <selection activeCell="E9" sqref="E9:F9"/>
    </sheetView>
  </sheetViews>
  <sheetFormatPr defaultRowHeight="15" x14ac:dyDescent="0.25"/>
  <cols>
    <col min="1" max="1" width="9.140625" style="13"/>
    <col min="2" max="2" width="13.42578125" style="13" customWidth="1"/>
    <col min="3" max="16384" width="9.140625" style="13"/>
  </cols>
  <sheetData>
    <row r="1" spans="1:19" ht="84.75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9.5" thickBot="1" x14ac:dyDescent="0.35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s="33" customFormat="1" x14ac:dyDescent="0.25">
      <c r="A3" s="30"/>
      <c r="B3" s="39" t="s">
        <v>21</v>
      </c>
      <c r="C3" s="39" t="s">
        <v>22</v>
      </c>
      <c r="D3" s="40"/>
      <c r="E3" s="63" t="s">
        <v>23</v>
      </c>
      <c r="F3" s="63"/>
      <c r="G3" s="40"/>
      <c r="H3" s="63" t="s">
        <v>24</v>
      </c>
      <c r="I3" s="63"/>
      <c r="J3" s="31"/>
      <c r="K3" s="31"/>
      <c r="L3" s="31"/>
      <c r="M3" s="31"/>
      <c r="N3" s="31"/>
      <c r="O3" s="31"/>
      <c r="P3" s="31"/>
      <c r="Q3" s="31"/>
      <c r="R3" s="31"/>
      <c r="S3" s="32"/>
    </row>
    <row r="4" spans="1:19" x14ac:dyDescent="0.25">
      <c r="A4" s="34"/>
      <c r="B4" t="s">
        <v>3</v>
      </c>
      <c r="C4">
        <f>January!B37</f>
        <v>0</v>
      </c>
      <c r="D4"/>
      <c r="E4" s="62">
        <f>C4</f>
        <v>0</v>
      </c>
      <c r="F4" s="62"/>
      <c r="G4"/>
      <c r="H4"/>
      <c r="I4"/>
      <c r="S4" s="35"/>
    </row>
    <row r="5" spans="1:19" x14ac:dyDescent="0.25">
      <c r="A5" s="34"/>
      <c r="B5" t="s">
        <v>6</v>
      </c>
      <c r="C5">
        <f>February!B35</f>
        <v>0</v>
      </c>
      <c r="D5"/>
      <c r="E5" s="62">
        <f>C4+C5</f>
        <v>0</v>
      </c>
      <c r="F5" s="62"/>
      <c r="G5"/>
      <c r="H5" s="64">
        <f>E15</f>
        <v>0</v>
      </c>
      <c r="I5" s="64"/>
      <c r="S5" s="35"/>
    </row>
    <row r="6" spans="1:19" x14ac:dyDescent="0.25">
      <c r="A6" s="34"/>
      <c r="B6" t="s">
        <v>8</v>
      </c>
      <c r="C6">
        <f>March!B37</f>
        <v>0</v>
      </c>
      <c r="D6"/>
      <c r="E6" s="62">
        <f>C4+C5+C6</f>
        <v>0</v>
      </c>
      <c r="F6" s="62"/>
      <c r="G6"/>
      <c r="H6" s="64"/>
      <c r="I6" s="64"/>
      <c r="S6" s="35"/>
    </row>
    <row r="7" spans="1:19" x14ac:dyDescent="0.25">
      <c r="A7" s="34"/>
      <c r="B7" t="s">
        <v>9</v>
      </c>
      <c r="C7">
        <f>April!B36</f>
        <v>0</v>
      </c>
      <c r="D7"/>
      <c r="E7" s="62">
        <f>SUM(C4:C7)</f>
        <v>0</v>
      </c>
      <c r="F7" s="62"/>
      <c r="G7"/>
      <c r="H7"/>
      <c r="I7"/>
      <c r="S7" s="35"/>
    </row>
    <row r="8" spans="1:19" x14ac:dyDescent="0.25">
      <c r="A8" s="34"/>
      <c r="B8" t="s">
        <v>10</v>
      </c>
      <c r="C8">
        <f>May!B37</f>
        <v>0</v>
      </c>
      <c r="D8"/>
      <c r="E8" s="62">
        <f>SUM(C4:C7)</f>
        <v>0</v>
      </c>
      <c r="F8" s="62"/>
      <c r="G8"/>
      <c r="H8"/>
      <c r="I8"/>
      <c r="S8" s="35"/>
    </row>
    <row r="9" spans="1:19" x14ac:dyDescent="0.25">
      <c r="A9" s="34"/>
      <c r="B9" t="s">
        <v>11</v>
      </c>
      <c r="C9">
        <f>June!B36</f>
        <v>0</v>
      </c>
      <c r="D9"/>
      <c r="E9" s="62">
        <f>SUM(C4:C8)</f>
        <v>0</v>
      </c>
      <c r="F9" s="62"/>
      <c r="G9"/>
      <c r="H9"/>
      <c r="I9"/>
      <c r="S9" s="35"/>
    </row>
    <row r="10" spans="1:19" x14ac:dyDescent="0.25">
      <c r="A10" s="34"/>
      <c r="B10" t="s">
        <v>20</v>
      </c>
      <c r="C10">
        <f>July!B37</f>
        <v>0</v>
      </c>
      <c r="D10"/>
      <c r="E10" s="62">
        <f>SUM(C4:C9)</f>
        <v>0</v>
      </c>
      <c r="F10" s="62"/>
      <c r="G10"/>
      <c r="H10"/>
      <c r="I10"/>
      <c r="S10" s="35"/>
    </row>
    <row r="11" spans="1:19" x14ac:dyDescent="0.25">
      <c r="A11" s="34"/>
      <c r="B11" t="s">
        <v>15</v>
      </c>
      <c r="C11">
        <f>August!B37</f>
        <v>0</v>
      </c>
      <c r="D11"/>
      <c r="E11" s="62">
        <f>SUM(C4:C10)</f>
        <v>0</v>
      </c>
      <c r="F11" s="62"/>
      <c r="G11"/>
      <c r="H11"/>
      <c r="I11"/>
      <c r="S11" s="35"/>
    </row>
    <row r="12" spans="1:19" x14ac:dyDescent="0.25">
      <c r="A12" s="34"/>
      <c r="B12" t="s">
        <v>17</v>
      </c>
      <c r="C12">
        <f>September!B36</f>
        <v>0</v>
      </c>
      <c r="D12"/>
      <c r="E12" s="62">
        <f>SUM(C4:C11)</f>
        <v>0</v>
      </c>
      <c r="F12" s="62"/>
      <c r="G12"/>
      <c r="H12"/>
      <c r="I12"/>
      <c r="S12" s="35"/>
    </row>
    <row r="13" spans="1:19" x14ac:dyDescent="0.25">
      <c r="A13" s="34"/>
      <c r="B13" t="s">
        <v>16</v>
      </c>
      <c r="C13">
        <f>October!B37</f>
        <v>0</v>
      </c>
      <c r="D13"/>
      <c r="E13" s="62">
        <f>SUM(C4:C12)</f>
        <v>0</v>
      </c>
      <c r="F13" s="62"/>
      <c r="G13"/>
      <c r="H13"/>
      <c r="I13"/>
      <c r="S13" s="35"/>
    </row>
    <row r="14" spans="1:19" x14ac:dyDescent="0.25">
      <c r="A14" s="34"/>
      <c r="B14" t="s">
        <v>18</v>
      </c>
      <c r="C14">
        <f>November!B36</f>
        <v>0</v>
      </c>
      <c r="D14"/>
      <c r="E14" s="62">
        <f>SUM(C4:C13)</f>
        <v>0</v>
      </c>
      <c r="F14" s="62"/>
      <c r="G14"/>
      <c r="H14"/>
      <c r="I14"/>
      <c r="S14" s="35"/>
    </row>
    <row r="15" spans="1:19" x14ac:dyDescent="0.25">
      <c r="A15" s="34"/>
      <c r="B15" t="s">
        <v>19</v>
      </c>
      <c r="C15">
        <f>December!B37</f>
        <v>0</v>
      </c>
      <c r="D15"/>
      <c r="E15" s="62">
        <f>SUM(C4:C15)</f>
        <v>0</v>
      </c>
      <c r="F15" s="62"/>
      <c r="G15"/>
      <c r="H15"/>
      <c r="I15"/>
      <c r="S15" s="35"/>
    </row>
    <row r="16" spans="1:19" ht="15.75" thickBot="1" x14ac:dyDescent="0.3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8"/>
    </row>
  </sheetData>
  <sheetProtection algorithmName="SHA-512" hashValue="kjI3l7M7ViGL1N/ZnC+ydV1vxOqsvSs9NNLhJsSvV+Te30QfwBxaEBTZaMSs/WRJMjQkMxTV9AeiDdxusRq5PQ==" saltValue="L+XRtadSfwI3BE18mcX7tA==" spinCount="100000" sheet="1" objects="1" scenarios="1"/>
  <mergeCells count="19">
    <mergeCell ref="E11:F11"/>
    <mergeCell ref="E12:F12"/>
    <mergeCell ref="E13:F13"/>
    <mergeCell ref="E14:F14"/>
    <mergeCell ref="E15:F15"/>
    <mergeCell ref="E8:F8"/>
    <mergeCell ref="E9:F9"/>
    <mergeCell ref="E10:F10"/>
    <mergeCell ref="A1:B1"/>
    <mergeCell ref="C1:S1"/>
    <mergeCell ref="A2:I2"/>
    <mergeCell ref="J2:N2"/>
    <mergeCell ref="E3:F3"/>
    <mergeCell ref="E4:F4"/>
    <mergeCell ref="H3:I3"/>
    <mergeCell ref="H5:I6"/>
    <mergeCell ref="E5:F5"/>
    <mergeCell ref="E6:F6"/>
    <mergeCell ref="E7:F7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2FABB-1F96-473F-BE53-A38F8E57EECB}">
  <dimension ref="A1:S35"/>
  <sheetViews>
    <sheetView workbookViewId="0">
      <selection activeCell="B6" sqref="B6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.75" customHeight="1" thickBot="1" x14ac:dyDescent="0.3">
      <c r="A1" s="41"/>
      <c r="B1" s="41"/>
      <c r="C1" s="42" t="s">
        <v>13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19" ht="18.75" x14ac:dyDescent="0.3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 t="s">
        <v>14</v>
      </c>
      <c r="K2" s="46"/>
      <c r="L2" s="46"/>
      <c r="M2" s="46"/>
      <c r="N2" s="46"/>
      <c r="O2" s="10"/>
      <c r="P2" s="10"/>
      <c r="Q2" s="10"/>
      <c r="R2" s="10"/>
      <c r="S2" s="11"/>
    </row>
    <row r="3" spans="1:19" ht="18.75" x14ac:dyDescent="0.25">
      <c r="A3" s="17" t="s">
        <v>6</v>
      </c>
      <c r="B3" s="12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18" t="s">
        <v>0</v>
      </c>
      <c r="B4" s="19" t="s">
        <v>22</v>
      </c>
      <c r="C4" s="47" t="s">
        <v>1</v>
      </c>
      <c r="D4" s="47"/>
      <c r="E4" s="47"/>
      <c r="F4" s="47"/>
      <c r="G4" s="47"/>
      <c r="H4" s="47"/>
      <c r="I4" s="47"/>
      <c r="J4" s="47" t="s">
        <v>2</v>
      </c>
      <c r="K4" s="47"/>
      <c r="L4" s="47"/>
      <c r="M4" s="48" t="s">
        <v>7</v>
      </c>
      <c r="N4" s="48"/>
      <c r="O4" s="48"/>
      <c r="P4" s="48"/>
      <c r="Q4" s="48"/>
      <c r="R4" s="48"/>
      <c r="S4" s="49"/>
    </row>
    <row r="5" spans="1:19" x14ac:dyDescent="0.25">
      <c r="A5" s="20">
        <v>44958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44959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44960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44961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44962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44963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44964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44965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44966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44967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44968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44969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44970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44971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44972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44973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44974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44975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44976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44977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44978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44979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44980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44981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44982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44983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44984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44985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16"/>
      <c r="C33" s="6"/>
      <c r="D33" s="6"/>
      <c r="E33" s="6"/>
      <c r="F33" s="6"/>
      <c r="G33" s="6"/>
      <c r="H33" s="6"/>
      <c r="I33" s="6"/>
      <c r="J33" s="7"/>
      <c r="K33" s="7"/>
      <c r="L33" s="7"/>
      <c r="M33" s="8"/>
      <c r="N33" s="8"/>
      <c r="O33" s="8"/>
      <c r="P33" s="8"/>
      <c r="Q33" s="8"/>
      <c r="R33" s="8"/>
      <c r="S33" s="9"/>
    </row>
    <row r="34" spans="1:19" x14ac:dyDescent="0.25">
      <c r="A34" s="21"/>
      <c r="M34" s="1"/>
      <c r="N34" s="1"/>
      <c r="O34" s="1"/>
      <c r="P34" s="1"/>
      <c r="Q34" s="1"/>
      <c r="R34" s="1"/>
      <c r="S34" s="2"/>
    </row>
    <row r="35" spans="1:19" ht="15.75" thickBot="1" x14ac:dyDescent="0.3">
      <c r="A35" s="22" t="s">
        <v>5</v>
      </c>
      <c r="B35" s="23">
        <f>SUM(B4:B32)</f>
        <v>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4"/>
      <c r="N35" s="4"/>
      <c r="O35" s="4"/>
      <c r="P35" s="4"/>
      <c r="Q35" s="4"/>
      <c r="R35" s="4"/>
      <c r="S35" s="5"/>
    </row>
  </sheetData>
  <sheetProtection algorithmName="SHA-512" hashValue="+He3n7ZtwxXANWjaNmuzt2S7K5HSilI05rziOQHeJEmFc1NFYVTLou1U+BMGB1Yn4J6ZopelsuDkz7g5jilUlA==" saltValue="USTajCMBJaF/e8sjcq1oag==" spinCount="100000" sheet="1" objects="1" scenarios="1" selectLockedCells="1"/>
  <mergeCells count="91"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500A-FD1E-4D87-A12E-4BF99547441B}">
  <dimension ref="A1:S37"/>
  <sheetViews>
    <sheetView topLeftCell="A13" workbookViewId="0">
      <selection activeCell="C31" sqref="C31:I31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6.25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8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44986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44987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44988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44989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44990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44991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44992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44993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44994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44995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44996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44997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44998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44999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45000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45001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45002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45003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45004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45005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45006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45007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45008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45009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45010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45011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45012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45013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45014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45015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0">
        <v>45016</v>
      </c>
      <c r="B35" s="13"/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52"/>
      <c r="O35" s="52"/>
      <c r="P35" s="52"/>
      <c r="Q35" s="52"/>
      <c r="R35" s="52"/>
      <c r="S35" s="53"/>
    </row>
    <row r="36" spans="1:19" x14ac:dyDescent="0.25">
      <c r="A36" s="21"/>
      <c r="M36" s="1"/>
      <c r="N36" s="1"/>
      <c r="O36" s="1"/>
      <c r="P36" s="1"/>
      <c r="Q36" s="1"/>
      <c r="R36" s="1"/>
      <c r="S36" s="2"/>
    </row>
    <row r="37" spans="1:19" ht="15.75" thickBot="1" x14ac:dyDescent="0.3">
      <c r="A37" s="22" t="s">
        <v>5</v>
      </c>
      <c r="B37" s="23">
        <f>SUM(B4:B32)</f>
        <v>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5"/>
    </row>
  </sheetData>
  <sheetProtection algorithmName="SHA-512" hashValue="BBV/FPmogFtbIL0lJF6tT8oeNbHWHZmmcExxswOf0S2T7T7WG9rMQOQKi9cCwsr2pCKY6y+YaZyGrSwbkwMtTQ==" saltValue="IpguM0rnn5jax76zBSYpNA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094B-BDC1-4AD4-BA46-77B9E2CD7F81}">
  <dimension ref="A1:S36"/>
  <sheetViews>
    <sheetView topLeftCell="A4" workbookViewId="0">
      <selection activeCell="C22" sqref="C22:I22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9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45017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45018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45019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45020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45021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45022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45023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45024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45025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45026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45027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45028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45029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45030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45031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45032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45033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45034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45035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45036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45037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45038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45039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45040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45041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45042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45043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45044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45045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45046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1"/>
      <c r="M35" s="1"/>
      <c r="N35" s="1"/>
      <c r="O35" s="1"/>
      <c r="P35" s="1"/>
      <c r="Q35" s="1"/>
      <c r="R35" s="1"/>
      <c r="S35" s="2"/>
    </row>
    <row r="36" spans="1:19" ht="15.75" thickBot="1" x14ac:dyDescent="0.3">
      <c r="A36" s="22" t="s">
        <v>5</v>
      </c>
      <c r="B36" s="23">
        <f>SUM(B4:B32)</f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  <c r="Q36" s="4"/>
      <c r="R36" s="4"/>
      <c r="S36" s="5"/>
    </row>
  </sheetData>
  <sheetProtection algorithmName="SHA-512" hashValue="Lffk1QOro609OMKWmS6S0KbnxwbBxxgT5XhgK3MR2T9mDjfqD++qj1NU7JmIfRQJOica9h/HL6pwHouzeFnxsw==" saltValue="oAKpKol6KXe0mT1I/1+T1g==" spinCount="100000" sheet="1" objects="1" scenarios="1" selectLockedCells="1"/>
  <mergeCells count="97"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4966-9147-4710-B2FA-A20C9617698A}">
  <dimension ref="A1:S37"/>
  <sheetViews>
    <sheetView topLeftCell="A2" workbookViewId="0">
      <selection activeCell="C24" sqref="C24:I24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10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45047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45048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45049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45050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45051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45052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45053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45054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45055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45056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45057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45058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45059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45060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45061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45062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45063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45064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45065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45066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45067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45068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45069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45070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45071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45072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45073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45074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45075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45076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0">
        <v>45077</v>
      </c>
      <c r="B35" s="13"/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52"/>
      <c r="O35" s="52"/>
      <c r="P35" s="52"/>
      <c r="Q35" s="52"/>
      <c r="R35" s="52"/>
      <c r="S35" s="53"/>
    </row>
    <row r="36" spans="1:19" x14ac:dyDescent="0.25">
      <c r="A36" s="21"/>
      <c r="M36" s="1"/>
      <c r="N36" s="1"/>
      <c r="O36" s="1"/>
      <c r="P36" s="1"/>
      <c r="Q36" s="1"/>
      <c r="R36" s="1"/>
      <c r="S36" s="2"/>
    </row>
    <row r="37" spans="1:19" ht="15.75" thickBot="1" x14ac:dyDescent="0.3">
      <c r="A37" s="22" t="s">
        <v>5</v>
      </c>
      <c r="B37" s="23">
        <f>SUM(B4:B32)</f>
        <v>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5"/>
    </row>
  </sheetData>
  <sheetProtection algorithmName="SHA-512" hashValue="JtKItDEqa7kRHYNZ1OaklHJJ1YrL6EBKDMwaAyFHmSHbrmiQ84Naqq5iI0f6ac2CrUOO9VvHYq5sNiq8peEvTg==" saltValue="fuAkkgTBR4RxfaevnmlFlA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AE25-77E6-4AD7-945E-C746429D6B6F}">
  <dimension ref="A1:S36"/>
  <sheetViews>
    <sheetView zoomScale="85" zoomScaleNormal="85" workbookViewId="0">
      <selection activeCell="C17" sqref="C17:I17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.75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11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45078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45079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45080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45081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45082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45083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45084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45085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45086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45087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45088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45089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45090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45091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45092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45093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45094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45095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45096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45097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45098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45099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45100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45101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45102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45103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45104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45105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45106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45107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1"/>
      <c r="M35" s="1"/>
      <c r="N35" s="1"/>
      <c r="O35" s="1"/>
      <c r="P35" s="1"/>
      <c r="Q35" s="1"/>
      <c r="R35" s="1"/>
      <c r="S35" s="2"/>
    </row>
    <row r="36" spans="1:19" ht="15.75" thickBot="1" x14ac:dyDescent="0.3">
      <c r="A36" s="22" t="s">
        <v>5</v>
      </c>
      <c r="B36" s="23">
        <f>SUM(B4:B32)</f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  <c r="Q36" s="4"/>
      <c r="R36" s="4"/>
      <c r="S36" s="5"/>
    </row>
  </sheetData>
  <sheetProtection algorithmName="SHA-512" hashValue="g3XLQOTQjVvQi8opLHoORTtOwmUpxrPMKdKVgrmuL2LlE3VDIOAItmZORqvBuzHmlf/HI69p0fBdqfyQPTPxtg==" saltValue="oCGiZrj4k2Cxln89y4kKkA==" spinCount="100000" sheet="1" objects="1" scenarios="1" selectLockedCells="1"/>
  <protectedRanges>
    <protectedRange sqref="C14:I14 A2:N2 B3 B5:S34" name="Range1"/>
  </protectedRanges>
  <mergeCells count="97"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8CD6-1614-4141-8F4E-C68716A86A93}">
  <dimension ref="A1:S37"/>
  <sheetViews>
    <sheetView zoomScale="80" zoomScaleNormal="80" workbookViewId="0">
      <selection activeCell="B11" sqref="B11:B17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2.5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20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45108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45109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45110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45111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45112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45113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45114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45115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45116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45117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45118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45119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45120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45121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45122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45123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45124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45125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45126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45127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45128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45129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45130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45131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45132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45133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45134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45135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45136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45137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0">
        <v>45138</v>
      </c>
      <c r="B35" s="13"/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52"/>
      <c r="O35" s="52"/>
      <c r="P35" s="52"/>
      <c r="Q35" s="52"/>
      <c r="R35" s="52"/>
      <c r="S35" s="53"/>
    </row>
    <row r="36" spans="1:19" x14ac:dyDescent="0.25">
      <c r="A36" s="21"/>
      <c r="M36" s="1"/>
      <c r="N36" s="1"/>
      <c r="O36" s="1"/>
      <c r="P36" s="1"/>
      <c r="Q36" s="1"/>
      <c r="R36" s="1"/>
      <c r="S36" s="2"/>
    </row>
    <row r="37" spans="1:19" ht="15.75" thickBot="1" x14ac:dyDescent="0.3">
      <c r="A37" s="22" t="s">
        <v>5</v>
      </c>
      <c r="B37" s="23">
        <f>SUM(B4:B32)</f>
        <v>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5"/>
    </row>
  </sheetData>
  <sheetProtection algorithmName="SHA-512" hashValue="9yUDQy9DIEakepifzxRBRqEwdbb75rT7jFYtEDuY6N1hXvfpmtMtWvnuL/vMZUvDG490aVuk+aG63tlQzZHsVw==" saltValue="2m2IQRHppl96yIjMRTj2SQ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8C60-4FB7-476E-92B7-AAB0C45E0062}">
  <dimension ref="A1:S37"/>
  <sheetViews>
    <sheetView topLeftCell="A2" workbookViewId="0">
      <selection activeCell="C27" sqref="C27:I27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19" ht="84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15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45139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45140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45141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45142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45143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45144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45145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45146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45147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45148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45149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45150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45151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45152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45153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45154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45155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45156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45157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45158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45159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45160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45161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45162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45163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45164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45165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45166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45167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45168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0">
        <v>45169</v>
      </c>
      <c r="B35" s="13"/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2"/>
      <c r="N35" s="52"/>
      <c r="O35" s="52"/>
      <c r="P35" s="52"/>
      <c r="Q35" s="52"/>
      <c r="R35" s="52"/>
      <c r="S35" s="53"/>
    </row>
    <row r="36" spans="1:19" x14ac:dyDescent="0.25">
      <c r="A36" s="21"/>
      <c r="M36" s="1"/>
      <c r="N36" s="1"/>
      <c r="O36" s="1"/>
      <c r="P36" s="1"/>
      <c r="Q36" s="1"/>
      <c r="R36" s="1"/>
      <c r="S36" s="2"/>
    </row>
    <row r="37" spans="1:19" ht="15.75" thickBot="1" x14ac:dyDescent="0.3">
      <c r="A37" s="22" t="s">
        <v>5</v>
      </c>
      <c r="B37" s="23">
        <f>SUM(B4:B32)</f>
        <v>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4"/>
      <c r="Q37" s="4"/>
      <c r="R37" s="4"/>
      <c r="S37" s="5"/>
    </row>
  </sheetData>
  <sheetProtection algorithmName="SHA-512" hashValue="0G6Zi10HOuFncFo31uW5pw+YrzCMm2ZLO2V/7U74fjxkybNXenQgwkl/4ZW84fX9dEa7CXe8HMpmSmPCp+pIIQ==" saltValue="sDHDQOeSaO/0McyZFR5I1g==" spinCount="100000" sheet="1" objects="1" scenarios="1" selectLockedCells="1"/>
  <mergeCells count="100">
    <mergeCell ref="C35:I35"/>
    <mergeCell ref="J35:L35"/>
    <mergeCell ref="M35:S35"/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DDAD-BBA9-470E-9C59-BC430752FAA9}">
  <dimension ref="A1:S36"/>
  <sheetViews>
    <sheetView topLeftCell="A2" workbookViewId="0">
      <selection activeCell="C26" sqref="C26:I26"/>
    </sheetView>
  </sheetViews>
  <sheetFormatPr defaultRowHeight="15" x14ac:dyDescent="0.25"/>
  <cols>
    <col min="1" max="1" width="14.28515625" customWidth="1"/>
    <col min="2" max="2" width="14.42578125" customWidth="1"/>
  </cols>
  <sheetData>
    <row r="1" spans="1:19" ht="82.5" customHeight="1" thickBot="1" x14ac:dyDescent="0.3">
      <c r="A1" s="41"/>
      <c r="B1" s="41"/>
      <c r="C1" s="54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</row>
    <row r="2" spans="1:19" ht="18.75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 t="s">
        <v>14</v>
      </c>
      <c r="K2" s="58"/>
      <c r="L2" s="58"/>
      <c r="M2" s="58"/>
      <c r="N2" s="58"/>
      <c r="O2" s="24"/>
      <c r="P2" s="24"/>
      <c r="Q2" s="24"/>
      <c r="R2" s="24"/>
      <c r="S2" s="25"/>
    </row>
    <row r="3" spans="1:19" ht="18.75" x14ac:dyDescent="0.25">
      <c r="A3" s="27" t="s">
        <v>17</v>
      </c>
      <c r="B3" s="26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5"/>
    </row>
    <row r="4" spans="1:19" x14ac:dyDescent="0.25">
      <c r="A4" s="28" t="s">
        <v>0</v>
      </c>
      <c r="B4" s="29" t="s">
        <v>22</v>
      </c>
      <c r="C4" s="59" t="s">
        <v>1</v>
      </c>
      <c r="D4" s="59"/>
      <c r="E4" s="59"/>
      <c r="F4" s="59"/>
      <c r="G4" s="59"/>
      <c r="H4" s="59"/>
      <c r="I4" s="59"/>
      <c r="J4" s="59" t="s">
        <v>2</v>
      </c>
      <c r="K4" s="59"/>
      <c r="L4" s="59"/>
      <c r="M4" s="60" t="s">
        <v>7</v>
      </c>
      <c r="N4" s="60"/>
      <c r="O4" s="60"/>
      <c r="P4" s="60"/>
      <c r="Q4" s="60"/>
      <c r="R4" s="60"/>
      <c r="S4" s="61"/>
    </row>
    <row r="5" spans="1:19" x14ac:dyDescent="0.25">
      <c r="A5" s="20">
        <v>45170</v>
      </c>
      <c r="B5" s="13"/>
      <c r="C5" s="50"/>
      <c r="D5" s="50"/>
      <c r="E5" s="50"/>
      <c r="F5" s="50"/>
      <c r="G5" s="50"/>
      <c r="H5" s="50"/>
      <c r="I5" s="50"/>
      <c r="J5" s="51"/>
      <c r="K5" s="51"/>
      <c r="L5" s="51"/>
      <c r="M5" s="52"/>
      <c r="N5" s="52"/>
      <c r="O5" s="52"/>
      <c r="P5" s="52"/>
      <c r="Q5" s="52"/>
      <c r="R5" s="52"/>
      <c r="S5" s="53"/>
    </row>
    <row r="6" spans="1:19" x14ac:dyDescent="0.25">
      <c r="A6" s="20">
        <v>45171</v>
      </c>
      <c r="B6" s="13"/>
      <c r="C6" s="50"/>
      <c r="D6" s="50"/>
      <c r="E6" s="50"/>
      <c r="F6" s="50"/>
      <c r="G6" s="50"/>
      <c r="H6" s="50"/>
      <c r="I6" s="50"/>
      <c r="J6" s="51"/>
      <c r="K6" s="51"/>
      <c r="L6" s="51"/>
      <c r="M6" s="52"/>
      <c r="N6" s="52"/>
      <c r="O6" s="52"/>
      <c r="P6" s="52"/>
      <c r="Q6" s="52"/>
      <c r="R6" s="52"/>
      <c r="S6" s="53"/>
    </row>
    <row r="7" spans="1:19" x14ac:dyDescent="0.25">
      <c r="A7" s="20">
        <v>45172</v>
      </c>
      <c r="B7" s="13"/>
      <c r="C7" s="50"/>
      <c r="D7" s="50"/>
      <c r="E7" s="50"/>
      <c r="F7" s="50"/>
      <c r="G7" s="50"/>
      <c r="H7" s="50"/>
      <c r="I7" s="50"/>
      <c r="J7" s="51"/>
      <c r="K7" s="51"/>
      <c r="L7" s="51"/>
      <c r="M7" s="52"/>
      <c r="N7" s="52"/>
      <c r="O7" s="52"/>
      <c r="P7" s="52"/>
      <c r="Q7" s="52"/>
      <c r="R7" s="52"/>
      <c r="S7" s="53"/>
    </row>
    <row r="8" spans="1:19" x14ac:dyDescent="0.25">
      <c r="A8" s="20">
        <v>45173</v>
      </c>
      <c r="B8" s="13"/>
      <c r="C8" s="50"/>
      <c r="D8" s="50"/>
      <c r="E8" s="50"/>
      <c r="F8" s="50"/>
      <c r="G8" s="50"/>
      <c r="H8" s="50"/>
      <c r="I8" s="50"/>
      <c r="J8" s="51"/>
      <c r="K8" s="51"/>
      <c r="L8" s="51"/>
      <c r="M8" s="52"/>
      <c r="N8" s="52"/>
      <c r="O8" s="52"/>
      <c r="P8" s="52"/>
      <c r="Q8" s="52"/>
      <c r="R8" s="52"/>
      <c r="S8" s="53"/>
    </row>
    <row r="9" spans="1:19" x14ac:dyDescent="0.25">
      <c r="A9" s="20">
        <v>45174</v>
      </c>
      <c r="B9" s="13"/>
      <c r="C9" s="50"/>
      <c r="D9" s="50"/>
      <c r="E9" s="50"/>
      <c r="F9" s="50"/>
      <c r="G9" s="50"/>
      <c r="H9" s="50"/>
      <c r="I9" s="50"/>
      <c r="J9" s="51"/>
      <c r="K9" s="51"/>
      <c r="L9" s="51"/>
      <c r="M9" s="52"/>
      <c r="N9" s="52"/>
      <c r="O9" s="52"/>
      <c r="P9" s="52"/>
      <c r="Q9" s="52"/>
      <c r="R9" s="52"/>
      <c r="S9" s="53"/>
    </row>
    <row r="10" spans="1:19" x14ac:dyDescent="0.25">
      <c r="A10" s="20">
        <v>45175</v>
      </c>
      <c r="B10" s="13"/>
      <c r="C10" s="50"/>
      <c r="D10" s="50"/>
      <c r="E10" s="50"/>
      <c r="F10" s="50"/>
      <c r="G10" s="50"/>
      <c r="H10" s="50"/>
      <c r="I10" s="50"/>
      <c r="J10" s="51"/>
      <c r="K10" s="51"/>
      <c r="L10" s="51"/>
      <c r="M10" s="52"/>
      <c r="N10" s="52"/>
      <c r="O10" s="52"/>
      <c r="P10" s="52"/>
      <c r="Q10" s="52"/>
      <c r="R10" s="52"/>
      <c r="S10" s="53"/>
    </row>
    <row r="11" spans="1:19" x14ac:dyDescent="0.25">
      <c r="A11" s="20">
        <v>45176</v>
      </c>
      <c r="B11" s="13"/>
      <c r="C11" s="50"/>
      <c r="D11" s="50"/>
      <c r="E11" s="50"/>
      <c r="F11" s="50"/>
      <c r="G11" s="50"/>
      <c r="H11" s="50"/>
      <c r="I11" s="50"/>
      <c r="J11" s="51"/>
      <c r="K11" s="51"/>
      <c r="L11" s="51"/>
      <c r="M11" s="52"/>
      <c r="N11" s="52"/>
      <c r="O11" s="52"/>
      <c r="P11" s="52"/>
      <c r="Q11" s="52"/>
      <c r="R11" s="52"/>
      <c r="S11" s="53"/>
    </row>
    <row r="12" spans="1:19" x14ac:dyDescent="0.25">
      <c r="A12" s="20">
        <v>45177</v>
      </c>
      <c r="B12" s="13"/>
      <c r="C12" s="50"/>
      <c r="D12" s="50"/>
      <c r="E12" s="50"/>
      <c r="F12" s="50"/>
      <c r="G12" s="50"/>
      <c r="H12" s="50"/>
      <c r="I12" s="50"/>
      <c r="J12" s="51"/>
      <c r="K12" s="51"/>
      <c r="L12" s="51"/>
      <c r="M12" s="52"/>
      <c r="N12" s="52"/>
      <c r="O12" s="52"/>
      <c r="P12" s="52"/>
      <c r="Q12" s="52"/>
      <c r="R12" s="52"/>
      <c r="S12" s="53"/>
    </row>
    <row r="13" spans="1:19" x14ac:dyDescent="0.25">
      <c r="A13" s="20">
        <v>45178</v>
      </c>
      <c r="B13" s="13"/>
      <c r="C13" s="50"/>
      <c r="D13" s="50"/>
      <c r="E13" s="50"/>
      <c r="F13" s="50"/>
      <c r="G13" s="50"/>
      <c r="H13" s="50"/>
      <c r="I13" s="50"/>
      <c r="J13" s="51"/>
      <c r="K13" s="51"/>
      <c r="L13" s="51"/>
      <c r="M13" s="52"/>
      <c r="N13" s="52"/>
      <c r="O13" s="52"/>
      <c r="P13" s="52"/>
      <c r="Q13" s="52"/>
      <c r="R13" s="52"/>
      <c r="S13" s="53"/>
    </row>
    <row r="14" spans="1:19" x14ac:dyDescent="0.25">
      <c r="A14" s="20">
        <v>45179</v>
      </c>
      <c r="B14" s="13"/>
      <c r="C14" s="50"/>
      <c r="D14" s="50"/>
      <c r="E14" s="50"/>
      <c r="F14" s="50"/>
      <c r="G14" s="50"/>
      <c r="H14" s="50"/>
      <c r="I14" s="50"/>
      <c r="J14" s="51"/>
      <c r="K14" s="51"/>
      <c r="L14" s="51"/>
      <c r="M14" s="52"/>
      <c r="N14" s="52"/>
      <c r="O14" s="52"/>
      <c r="P14" s="52"/>
      <c r="Q14" s="52"/>
      <c r="R14" s="52"/>
      <c r="S14" s="53"/>
    </row>
    <row r="15" spans="1:19" x14ac:dyDescent="0.25">
      <c r="A15" s="20">
        <v>45180</v>
      </c>
      <c r="B15" s="13"/>
      <c r="C15" s="50"/>
      <c r="D15" s="50"/>
      <c r="E15" s="50"/>
      <c r="F15" s="50"/>
      <c r="G15" s="50"/>
      <c r="H15" s="50"/>
      <c r="I15" s="50"/>
      <c r="J15" s="51"/>
      <c r="K15" s="51"/>
      <c r="L15" s="51"/>
      <c r="M15" s="52"/>
      <c r="N15" s="52"/>
      <c r="O15" s="52"/>
      <c r="P15" s="52"/>
      <c r="Q15" s="52"/>
      <c r="R15" s="52"/>
      <c r="S15" s="53"/>
    </row>
    <row r="16" spans="1:19" x14ac:dyDescent="0.25">
      <c r="A16" s="20">
        <v>45181</v>
      </c>
      <c r="B16" s="13"/>
      <c r="C16" s="50"/>
      <c r="D16" s="50"/>
      <c r="E16" s="50"/>
      <c r="F16" s="50"/>
      <c r="G16" s="50"/>
      <c r="H16" s="50"/>
      <c r="I16" s="50"/>
      <c r="J16" s="51"/>
      <c r="K16" s="51"/>
      <c r="L16" s="51"/>
      <c r="M16" s="52"/>
      <c r="N16" s="52"/>
      <c r="O16" s="52"/>
      <c r="P16" s="52"/>
      <c r="Q16" s="52"/>
      <c r="R16" s="52"/>
      <c r="S16" s="53"/>
    </row>
    <row r="17" spans="1:19" x14ac:dyDescent="0.25">
      <c r="A17" s="20">
        <v>45182</v>
      </c>
      <c r="B17" s="13"/>
      <c r="C17" s="50"/>
      <c r="D17" s="50"/>
      <c r="E17" s="50"/>
      <c r="F17" s="50"/>
      <c r="G17" s="50"/>
      <c r="H17" s="50"/>
      <c r="I17" s="50"/>
      <c r="J17" s="51"/>
      <c r="K17" s="51"/>
      <c r="L17" s="51"/>
      <c r="M17" s="52"/>
      <c r="N17" s="52"/>
      <c r="O17" s="52"/>
      <c r="P17" s="52"/>
      <c r="Q17" s="52"/>
      <c r="R17" s="52"/>
      <c r="S17" s="53"/>
    </row>
    <row r="18" spans="1:19" x14ac:dyDescent="0.25">
      <c r="A18" s="20">
        <v>45183</v>
      </c>
      <c r="B18" s="13"/>
      <c r="C18" s="50"/>
      <c r="D18" s="50"/>
      <c r="E18" s="50"/>
      <c r="F18" s="50"/>
      <c r="G18" s="50"/>
      <c r="H18" s="50"/>
      <c r="I18" s="50"/>
      <c r="J18" s="51"/>
      <c r="K18" s="51"/>
      <c r="L18" s="51"/>
      <c r="M18" s="52"/>
      <c r="N18" s="52"/>
      <c r="O18" s="52"/>
      <c r="P18" s="52"/>
      <c r="Q18" s="52"/>
      <c r="R18" s="52"/>
      <c r="S18" s="53"/>
    </row>
    <row r="19" spans="1:19" x14ac:dyDescent="0.25">
      <c r="A19" s="20">
        <v>45184</v>
      </c>
      <c r="B19" s="13"/>
      <c r="C19" s="50"/>
      <c r="D19" s="50"/>
      <c r="E19" s="50"/>
      <c r="F19" s="50"/>
      <c r="G19" s="50"/>
      <c r="H19" s="50"/>
      <c r="I19" s="50"/>
      <c r="J19" s="51"/>
      <c r="K19" s="51"/>
      <c r="L19" s="51"/>
      <c r="M19" s="52"/>
      <c r="N19" s="52"/>
      <c r="O19" s="52"/>
      <c r="P19" s="52"/>
      <c r="Q19" s="52"/>
      <c r="R19" s="52"/>
      <c r="S19" s="53"/>
    </row>
    <row r="20" spans="1:19" x14ac:dyDescent="0.25">
      <c r="A20" s="20">
        <v>45185</v>
      </c>
      <c r="B20" s="13"/>
      <c r="C20" s="50"/>
      <c r="D20" s="50"/>
      <c r="E20" s="50"/>
      <c r="F20" s="50"/>
      <c r="G20" s="50"/>
      <c r="H20" s="50"/>
      <c r="I20" s="50"/>
      <c r="J20" s="51"/>
      <c r="K20" s="51"/>
      <c r="L20" s="51"/>
      <c r="M20" s="52"/>
      <c r="N20" s="52"/>
      <c r="O20" s="52"/>
      <c r="P20" s="52"/>
      <c r="Q20" s="52"/>
      <c r="R20" s="52"/>
      <c r="S20" s="53"/>
    </row>
    <row r="21" spans="1:19" x14ac:dyDescent="0.25">
      <c r="A21" s="20">
        <v>45186</v>
      </c>
      <c r="B21" s="13"/>
      <c r="C21" s="50"/>
      <c r="D21" s="50"/>
      <c r="E21" s="50"/>
      <c r="F21" s="50"/>
      <c r="G21" s="50"/>
      <c r="H21" s="50"/>
      <c r="I21" s="50"/>
      <c r="J21" s="51"/>
      <c r="K21" s="51"/>
      <c r="L21" s="51"/>
      <c r="M21" s="52"/>
      <c r="N21" s="52"/>
      <c r="O21" s="52"/>
      <c r="P21" s="52"/>
      <c r="Q21" s="52"/>
      <c r="R21" s="52"/>
      <c r="S21" s="53"/>
    </row>
    <row r="22" spans="1:19" x14ac:dyDescent="0.25">
      <c r="A22" s="20">
        <v>45187</v>
      </c>
      <c r="B22" s="13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2"/>
      <c r="N22" s="52"/>
      <c r="O22" s="52"/>
      <c r="P22" s="52"/>
      <c r="Q22" s="52"/>
      <c r="R22" s="52"/>
      <c r="S22" s="53"/>
    </row>
    <row r="23" spans="1:19" x14ac:dyDescent="0.25">
      <c r="A23" s="20">
        <v>45188</v>
      </c>
      <c r="B23" s="13"/>
      <c r="C23" s="50"/>
      <c r="D23" s="50"/>
      <c r="E23" s="50"/>
      <c r="F23" s="50"/>
      <c r="G23" s="50"/>
      <c r="H23" s="50"/>
      <c r="I23" s="50"/>
      <c r="J23" s="51"/>
      <c r="K23" s="51"/>
      <c r="L23" s="51"/>
      <c r="M23" s="52"/>
      <c r="N23" s="52"/>
      <c r="O23" s="52"/>
      <c r="P23" s="52"/>
      <c r="Q23" s="52"/>
      <c r="R23" s="52"/>
      <c r="S23" s="53"/>
    </row>
    <row r="24" spans="1:19" x14ac:dyDescent="0.25">
      <c r="A24" s="20">
        <v>45189</v>
      </c>
      <c r="B24" s="13"/>
      <c r="C24" s="50"/>
      <c r="D24" s="50"/>
      <c r="E24" s="50"/>
      <c r="F24" s="50"/>
      <c r="G24" s="50"/>
      <c r="H24" s="50"/>
      <c r="I24" s="50"/>
      <c r="J24" s="51"/>
      <c r="K24" s="51"/>
      <c r="L24" s="51"/>
      <c r="M24" s="52"/>
      <c r="N24" s="52"/>
      <c r="O24" s="52"/>
      <c r="P24" s="52"/>
      <c r="Q24" s="52"/>
      <c r="R24" s="52"/>
      <c r="S24" s="53"/>
    </row>
    <row r="25" spans="1:19" x14ac:dyDescent="0.25">
      <c r="A25" s="20">
        <v>45190</v>
      </c>
      <c r="B25" s="13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2"/>
      <c r="N25" s="52"/>
      <c r="O25" s="52"/>
      <c r="P25" s="52"/>
      <c r="Q25" s="52"/>
      <c r="R25" s="52"/>
      <c r="S25" s="53"/>
    </row>
    <row r="26" spans="1:19" x14ac:dyDescent="0.25">
      <c r="A26" s="20">
        <v>45191</v>
      </c>
      <c r="B26" s="13"/>
      <c r="C26" s="50"/>
      <c r="D26" s="50"/>
      <c r="E26" s="50"/>
      <c r="F26" s="50"/>
      <c r="G26" s="50"/>
      <c r="H26" s="50"/>
      <c r="I26" s="50"/>
      <c r="J26" s="51"/>
      <c r="K26" s="51"/>
      <c r="L26" s="51"/>
      <c r="M26" s="52"/>
      <c r="N26" s="52"/>
      <c r="O26" s="52"/>
      <c r="P26" s="52"/>
      <c r="Q26" s="52"/>
      <c r="R26" s="52"/>
      <c r="S26" s="53"/>
    </row>
    <row r="27" spans="1:19" x14ac:dyDescent="0.25">
      <c r="A27" s="20">
        <v>45192</v>
      </c>
      <c r="B27" s="13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2"/>
      <c r="N27" s="52"/>
      <c r="O27" s="52"/>
      <c r="P27" s="52"/>
      <c r="Q27" s="52"/>
      <c r="R27" s="52"/>
      <c r="S27" s="53"/>
    </row>
    <row r="28" spans="1:19" x14ac:dyDescent="0.25">
      <c r="A28" s="20">
        <v>45193</v>
      </c>
      <c r="B28" s="13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52"/>
      <c r="N28" s="52"/>
      <c r="O28" s="52"/>
      <c r="P28" s="52"/>
      <c r="Q28" s="52"/>
      <c r="R28" s="52"/>
      <c r="S28" s="53"/>
    </row>
    <row r="29" spans="1:19" x14ac:dyDescent="0.25">
      <c r="A29" s="20">
        <v>45194</v>
      </c>
      <c r="B29" s="13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52"/>
      <c r="N29" s="52"/>
      <c r="O29" s="52"/>
      <c r="P29" s="52"/>
      <c r="Q29" s="52"/>
      <c r="R29" s="52"/>
      <c r="S29" s="53"/>
    </row>
    <row r="30" spans="1:19" x14ac:dyDescent="0.25">
      <c r="A30" s="20">
        <v>45195</v>
      </c>
      <c r="B30" s="13"/>
      <c r="C30" s="50"/>
      <c r="D30" s="50"/>
      <c r="E30" s="50"/>
      <c r="F30" s="50"/>
      <c r="G30" s="50"/>
      <c r="H30" s="50"/>
      <c r="I30" s="50"/>
      <c r="J30" s="51"/>
      <c r="K30" s="51"/>
      <c r="L30" s="51"/>
      <c r="M30" s="52"/>
      <c r="N30" s="52"/>
      <c r="O30" s="52"/>
      <c r="P30" s="52"/>
      <c r="Q30" s="52"/>
      <c r="R30" s="52"/>
      <c r="S30" s="53"/>
    </row>
    <row r="31" spans="1:19" x14ac:dyDescent="0.25">
      <c r="A31" s="20">
        <v>45196</v>
      </c>
      <c r="B31" s="13"/>
      <c r="C31" s="50"/>
      <c r="D31" s="50"/>
      <c r="E31" s="50"/>
      <c r="F31" s="50"/>
      <c r="G31" s="50"/>
      <c r="H31" s="50"/>
      <c r="I31" s="50"/>
      <c r="J31" s="51"/>
      <c r="K31" s="51"/>
      <c r="L31" s="51"/>
      <c r="M31" s="52"/>
      <c r="N31" s="52"/>
      <c r="O31" s="52"/>
      <c r="P31" s="52"/>
      <c r="Q31" s="52"/>
      <c r="R31" s="52"/>
      <c r="S31" s="53"/>
    </row>
    <row r="32" spans="1:19" x14ac:dyDescent="0.25">
      <c r="A32" s="20">
        <v>45197</v>
      </c>
      <c r="B32" s="13"/>
      <c r="C32" s="50"/>
      <c r="D32" s="50"/>
      <c r="E32" s="50"/>
      <c r="F32" s="50"/>
      <c r="G32" s="50"/>
      <c r="H32" s="50"/>
      <c r="I32" s="50"/>
      <c r="J32" s="51"/>
      <c r="K32" s="51"/>
      <c r="L32" s="51"/>
      <c r="M32" s="52"/>
      <c r="N32" s="52"/>
      <c r="O32" s="52"/>
      <c r="P32" s="52"/>
      <c r="Q32" s="52"/>
      <c r="R32" s="52"/>
      <c r="S32" s="53"/>
    </row>
    <row r="33" spans="1:19" x14ac:dyDescent="0.25">
      <c r="A33" s="20">
        <v>45198</v>
      </c>
      <c r="B33" s="13"/>
      <c r="C33" s="50"/>
      <c r="D33" s="50"/>
      <c r="E33" s="50"/>
      <c r="F33" s="50"/>
      <c r="G33" s="50"/>
      <c r="H33" s="50"/>
      <c r="I33" s="50"/>
      <c r="J33" s="51"/>
      <c r="K33" s="51"/>
      <c r="L33" s="51"/>
      <c r="M33" s="52"/>
      <c r="N33" s="52"/>
      <c r="O33" s="52"/>
      <c r="P33" s="52"/>
      <c r="Q33" s="52"/>
      <c r="R33" s="52"/>
      <c r="S33" s="53"/>
    </row>
    <row r="34" spans="1:19" x14ac:dyDescent="0.25">
      <c r="A34" s="20">
        <v>45199</v>
      </c>
      <c r="B34" s="13"/>
      <c r="C34" s="50"/>
      <c r="D34" s="50"/>
      <c r="E34" s="50"/>
      <c r="F34" s="50"/>
      <c r="G34" s="50"/>
      <c r="H34" s="50"/>
      <c r="I34" s="50"/>
      <c r="J34" s="51"/>
      <c r="K34" s="51"/>
      <c r="L34" s="51"/>
      <c r="M34" s="52"/>
      <c r="N34" s="52"/>
      <c r="O34" s="52"/>
      <c r="P34" s="52"/>
      <c r="Q34" s="52"/>
      <c r="R34" s="52"/>
      <c r="S34" s="53"/>
    </row>
    <row r="35" spans="1:19" x14ac:dyDescent="0.25">
      <c r="A35" s="21"/>
      <c r="M35" s="1"/>
      <c r="N35" s="1"/>
      <c r="O35" s="1"/>
      <c r="P35" s="1"/>
      <c r="Q35" s="1"/>
      <c r="R35" s="1"/>
      <c r="S35" s="2"/>
    </row>
    <row r="36" spans="1:19" ht="15.75" thickBot="1" x14ac:dyDescent="0.3">
      <c r="A36" s="22" t="s">
        <v>5</v>
      </c>
      <c r="B36" s="23">
        <f>SUM(B4:B32)</f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4"/>
      <c r="Q36" s="4"/>
      <c r="R36" s="4"/>
      <c r="S36" s="5"/>
    </row>
  </sheetData>
  <sheetProtection algorithmName="SHA-512" hashValue="Zuk+OFl+bv2Eu+PRgWCYAFciin77Iv1of/C1sy1i5YcL3oUjCF5ZkXY5RHUlQKmexcT2KluahtVGySDGMpqMeg==" saltValue="3WZtcIHLHVSswjNlRD5qsw==" spinCount="100000" sheet="1" objects="1" scenarios="1" selectLockedCells="1"/>
  <mergeCells count="97">
    <mergeCell ref="C33:I33"/>
    <mergeCell ref="J33:L33"/>
    <mergeCell ref="M33:S33"/>
    <mergeCell ref="C34:I34"/>
    <mergeCell ref="J34:L34"/>
    <mergeCell ref="M34:S34"/>
    <mergeCell ref="C31:I31"/>
    <mergeCell ref="J31:L31"/>
    <mergeCell ref="M31:S31"/>
    <mergeCell ref="C32:I32"/>
    <mergeCell ref="J32:L32"/>
    <mergeCell ref="M32:S32"/>
    <mergeCell ref="C29:I29"/>
    <mergeCell ref="J29:L29"/>
    <mergeCell ref="M29:S29"/>
    <mergeCell ref="C30:I30"/>
    <mergeCell ref="J30:L30"/>
    <mergeCell ref="M30:S30"/>
    <mergeCell ref="C27:I27"/>
    <mergeCell ref="J27:L27"/>
    <mergeCell ref="M27:S27"/>
    <mergeCell ref="C28:I28"/>
    <mergeCell ref="J28:L28"/>
    <mergeCell ref="M28:S28"/>
    <mergeCell ref="C25:I25"/>
    <mergeCell ref="J25:L25"/>
    <mergeCell ref="M25:S25"/>
    <mergeCell ref="C26:I26"/>
    <mergeCell ref="J26:L26"/>
    <mergeCell ref="M26:S26"/>
    <mergeCell ref="C23:I23"/>
    <mergeCell ref="J23:L23"/>
    <mergeCell ref="M23:S23"/>
    <mergeCell ref="C24:I24"/>
    <mergeCell ref="J24:L24"/>
    <mergeCell ref="M24:S24"/>
    <mergeCell ref="C21:I21"/>
    <mergeCell ref="J21:L21"/>
    <mergeCell ref="M21:S21"/>
    <mergeCell ref="C22:I22"/>
    <mergeCell ref="J22:L22"/>
    <mergeCell ref="M22:S22"/>
    <mergeCell ref="C19:I19"/>
    <mergeCell ref="J19:L19"/>
    <mergeCell ref="M19:S19"/>
    <mergeCell ref="C20:I20"/>
    <mergeCell ref="J20:L20"/>
    <mergeCell ref="M20:S20"/>
    <mergeCell ref="C17:I17"/>
    <mergeCell ref="J17:L17"/>
    <mergeCell ref="M17:S17"/>
    <mergeCell ref="C18:I18"/>
    <mergeCell ref="J18:L18"/>
    <mergeCell ref="M18:S18"/>
    <mergeCell ref="C15:I15"/>
    <mergeCell ref="J15:L15"/>
    <mergeCell ref="M15:S15"/>
    <mergeCell ref="C16:I16"/>
    <mergeCell ref="J16:L16"/>
    <mergeCell ref="M16:S16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5:I5"/>
    <mergeCell ref="J5:L5"/>
    <mergeCell ref="M5:S5"/>
    <mergeCell ref="C6:I6"/>
    <mergeCell ref="J6:L6"/>
    <mergeCell ref="M6:S6"/>
    <mergeCell ref="A1:B1"/>
    <mergeCell ref="C1:S1"/>
    <mergeCell ref="A2:I2"/>
    <mergeCell ref="J2:N2"/>
    <mergeCell ref="C4:I4"/>
    <mergeCell ref="J4:L4"/>
    <mergeCell ref="M4: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Stoker</dc:creator>
  <cp:lastModifiedBy>Shea Moran</cp:lastModifiedBy>
  <dcterms:created xsi:type="dcterms:W3CDTF">2023-09-07T18:58:51Z</dcterms:created>
  <dcterms:modified xsi:type="dcterms:W3CDTF">2025-08-05T16:50:04Z</dcterms:modified>
</cp:coreProperties>
</file>